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text/plain" PartName="/EPPlusLicense.txt"/>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activeTab="0"/>
  </bookViews>
  <sheets>
    <sheet name="About" sheetId="1" r:id="rId1"/>
    <sheet name="Blueprint" sheetId="2" r:id="rId3"/>
  </sheets>
  <definedNames>
    <definedName name="Pwh" comment="Wellhead pressure, psia">Blueprint!$B$4</definedName>
    <definedName name="rough" comment="Pipe roughness">Blueprint!$B$9</definedName>
    <definedName name="SG_gas" comment="Gas specific gravity">Blueprint!$B$3</definedName>
    <definedName name="T" comment="Flowing temperature, degF">Blueprint!$B$5</definedName>
    <definedName name="TVD" comment="True vertical depth, ft">Blueprint!$B$8</definedName>
    <definedName name="Ug" comment="Gas viscosity, cP">Blueprint!$B$6</definedName>
    <definedName name="Z" comment="Gas Z-factor at avg conditions">Blueprint!$B$7</definedName>
  </definedNames>
  <calcPr fullCalcOnLoad="1" fullPrecision="1"/>
</workbook>
</file>

<file path=xl/sharedStrings.xml><?xml version="1.0" encoding="utf-8"?>
<sst xmlns="http://schemas.openxmlformats.org/spreadsheetml/2006/main" count="43" uniqueCount="43">
  <si>
    <t>Id</t>
  </si>
  <si>
    <t>po.vfp.gas.well</t>
  </si>
  <si>
    <t>Name</t>
  </si>
  <si>
    <t>Gas Well Tubing Performance</t>
  </si>
  <si>
    <t>Description</t>
  </si>
  <si>
    <r>
      <rPr>
        <rFont val="Aptos Narrow"/>
        <sz val="11"/>
      </rPr>
      <t>Calculate tubing performance for a gas well using single-phase gas flow correlation. Compare bottomhole pressures at different gas rates and tubing sizes to identify the optimal tubing diameter. Smaller tubing increases friction but maintains velocity above liquid loading threshold.</t>
    </r>
    <r>
      <rPr>
        <rFont val="Aptos Narrow"/>
        <sz val="11"/>
      </rPr>
      <t xml:space="preserve">_x000A_</t>
    </r>
    <r>
      <rPr>
        <rFont val="Aptos Narrow"/>
        <b/>
        <sz val="11"/>
      </rPr>
      <t>Liquid loading:</t>
    </r>
    <r>
      <rPr>
        <rFont val="Aptos Narrow"/>
        <sz val="11"/>
      </rPr>
      <t xml:space="preserve"> If gas velocity drops below the Turner critical rate, liquids accumulate in the wellbore, killing the well. Larger tubing = lower velocity = higher loading risk.</t>
    </r>
  </si>
  <si>
    <t>Category</t>
  </si>
  <si>
    <t>Vertical Flow Performance</t>
  </si>
  <si>
    <t>Type</t>
  </si>
  <si>
    <t>worksheet</t>
  </si>
  <si>
    <t>Tags</t>
  </si>
  <si>
    <t>VFP, gas-well, tubing-performance, single-phase, Gray, tubing-sizing, loading</t>
  </si>
  <si>
    <t>Workflow</t>
  </si>
  <si>
    <t xml:space="preserve">- **Inputs**: Gas properties (SG, Z, μg), wellhead conditions (Pwh, T), tubing geometry (ID, TVD)
- **Step 1**: Compute bottomhole pressure at several gas rates for base tubing size
- **Step 2**: Repeat for alternative tubing sizes
- **Step 3**: Compare pressure drops — identify optimal size balancing friction vs loading
- **Output**: Tubing performance curves at three diameters</t>
  </si>
  <si>
    <t>Website</t>
  </si>
  <si>
    <t>petroleumoffice.com</t>
  </si>
  <si>
    <t>Academic Program</t>
  </si>
  <si>
    <t>petroleumoffice.com/academics</t>
  </si>
  <si>
    <t>Gas &amp; Well Properties</t>
  </si>
  <si>
    <t>Gas Specific Gravity</t>
  </si>
  <si>
    <t>dimensionless</t>
  </si>
  <si>
    <t>Wellhead Pressure (Pwh)</t>
  </si>
  <si>
    <t>psia</t>
  </si>
  <si>
    <t>Temperature</t>
  </si>
  <si>
    <t>degF</t>
  </si>
  <si>
    <t>Gas Viscosity</t>
  </si>
  <si>
    <t>cP</t>
  </si>
  <si>
    <t>Z-factor</t>
  </si>
  <si>
    <t>TVD</t>
  </si>
  <si>
    <t>ft</t>
  </si>
  <si>
    <t>Pipe Roughness</t>
  </si>
  <si>
    <t>Tubing Sizes</t>
  </si>
  <si>
    <t>(inches ID)</t>
  </si>
  <si>
    <t>Small</t>
  </si>
  <si>
    <t>Medium</t>
  </si>
  <si>
    <t>Large</t>
  </si>
  <si>
    <t>Tubing Curves</t>
  </si>
  <si>
    <t>Qg (mmscf/D)</t>
  </si>
  <si>
    <t>Pwf 1.995"</t>
  </si>
  <si>
    <t>Pwf 2.441"</t>
  </si>
  <si>
    <t>Pwf 2.992"</t>
  </si>
  <si>
    <t>Reynolds Number Check</t>
  </si>
  <si>
    <t>Re at 5 mmscf/D</t>
  </si>
</sst>
</file>

<file path=xl/styles.xml><?xml version="1.0" encoding="utf-8"?>
<styleSheet xmlns="http://schemas.openxmlformats.org/spreadsheetml/2006/main">
  <numFmts count="0"/>
  <fonts count="3">
    <font>
      <sz val="11"/>
      <name val="Aptos Narrow"/>
    </font>
    <font>
      <u/>
      <sz val="11"/>
      <color rgb="FF0000FF"/>
      <name val="Aptos Narrow"/>
    </font>
    <font>
      <b/>
      <sz val="11"/>
      <name val="Aptos Narrow"/>
    </font>
  </fonts>
  <fills count="2">
    <fill>
      <patternFill patternType="none"/>
    </fill>
    <fill>
      <patternFill patternType="gray125"/>
    </fill>
  </fills>
  <borders count="1">
    <border>
      <left/>
      <right/>
      <top/>
      <bottom/>
      <diagonal/>
    </border>
  </borders>
  <cellStyleXfs count="1">
    <xf numFmtId="0" fontId="0"/>
  </cellStyleXfs>
  <cellXfs count="4">
    <xf numFmtId="0" fontId="0" xfId="0"/>
    <xf numFmtId="0" fontId="2" applyFont="1" applyAlignment="1">
      <alignment horizontal="right" vertical="top"/>
    </xf>
    <xf numFmtId="0" fontId="0" xfId="0" applyAlignment="1">
      <alignment wrapText="1"/>
    </xf>
    <xf numFmtId="0" fontId="1" applyFont="1" applyAlignment="1">
      <alignment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_rels/sheet1.xml.rels><?xml version="1.0" encoding="UTF-8" standalone="yes"?><Relationships xmlns="http://schemas.openxmlformats.org/package/2006/relationships"><Relationship Id="rId1" Type="http://schemas.openxmlformats.org/officeDocument/2006/relationships/hyperlink" Target="https://petroleumoffice.com/blueprint/po.vfp.gas.well" TargetMode="External"/><Relationship Id="rId2" Type="http://schemas.openxmlformats.org/officeDocument/2006/relationships/hyperlink" Target="https://petroleumoffice.com" TargetMode="External"/><Relationship Id="rId3" Type="http://schemas.openxmlformats.org/officeDocument/2006/relationships/hyperlink" Target="https://petroleumoffice.com/academics" TargetMode="External"/></Relationships>
</file>

<file path=xl/worksheets/sheet1.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B10"/>
  <sheetViews>
    <sheetView workbookViewId="0" tabSelected="1"/>
  </sheetViews>
  <sheetFormatPr defaultRowHeight="15"/>
  <cols>
    <col min="1" max="1" width="19.151641845703125" customWidth="1"/>
    <col min="2" max="2" width="80" customWidth="1" style="2"/>
  </cols>
  <sheetData>
    <row r="1">
      <c r="A1" s="1" t="s">
        <v>0</v>
      </c>
      <c r="B1" s="3" t="s">
        <v>1</v>
      </c>
    </row>
    <row r="2">
      <c r="A2" s="1" t="s">
        <v>2</v>
      </c>
      <c r="B2" s="2" t="s">
        <v>3</v>
      </c>
    </row>
    <row r="3">
      <c r="A3" s="1" t="s">
        <v>4</v>
      </c>
      <c r="B3" s="2" t="s">
        <v>5</v>
      </c>
    </row>
    <row r="4">
      <c r="A4" s="1" t="s">
        <v>6</v>
      </c>
      <c r="B4" s="2" t="s">
        <v>7</v>
      </c>
    </row>
    <row r="5">
      <c r="A5" s="1" t="s">
        <v>8</v>
      </c>
      <c r="B5" s="2" t="s">
        <v>9</v>
      </c>
    </row>
    <row r="6">
      <c r="A6" s="1" t="s">
        <v>10</v>
      </c>
      <c r="B6" s="2" t="s">
        <v>11</v>
      </c>
    </row>
    <row r="7">
      <c r="A7" s="1" t="s">
        <v>12</v>
      </c>
      <c r="B7" s="2" t="s">
        <v>13</v>
      </c>
    </row>
    <row r="8">
      <c r="A8" s="1"/>
    </row>
    <row r="9">
      <c r="A9" s="1" t="s">
        <v>14</v>
      </c>
      <c r="B9" s="3" t="s">
        <v>15</v>
      </c>
    </row>
    <row r="10">
      <c r="A10" s="1" t="s">
        <v>16</v>
      </c>
      <c r="B10" s="3" t="s">
        <v>17</v>
      </c>
    </row>
  </sheetData>
  <hyperlinks>
    <hyperlink ref="B1" r:id="rId1"/>
    <hyperlink ref="B9" r:id="rId2"/>
    <hyperlink ref="B10" r:id="rId3"/>
  </hyperlinks>
  <headerFooter/>
</worksheet>
</file>

<file path=xl/worksheets/sheet2.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D25"/>
  <sheetViews>
    <sheetView workbookViewId="0"/>
  </sheetViews>
  <sheetFormatPr defaultRowHeight="15"/>
  <sheetData>
    <row r="1">
      <c r="A1" s="0" t="s">
        <v>3</v>
      </c>
    </row>
    <row r="2">
      <c r="A2" s="0" t="s">
        <v>18</v>
      </c>
    </row>
    <row r="3">
      <c r="A3" s="0" t="s">
        <v>19</v>
      </c>
      <c r="B3" s="0">
        <v>0.65</v>
      </c>
      <c r="C3" s="0" t="s">
        <v>20</v>
      </c>
    </row>
    <row r="4">
      <c r="A4" s="0" t="s">
        <v>21</v>
      </c>
      <c r="B4" s="0">
        <v>500</v>
      </c>
      <c r="C4" s="0" t="s">
        <v>22</v>
      </c>
    </row>
    <row r="5">
      <c r="A5" s="0" t="s">
        <v>23</v>
      </c>
      <c r="B5" s="0">
        <v>180</v>
      </c>
      <c r="C5" s="0" t="s">
        <v>24</v>
      </c>
    </row>
    <row r="6">
      <c r="A6" s="0" t="s">
        <v>25</v>
      </c>
      <c r="B6" s="0">
        <v>0.015</v>
      </c>
      <c r="C6" s="0" t="s">
        <v>26</v>
      </c>
    </row>
    <row r="7">
      <c r="A7" s="0" t="s">
        <v>27</v>
      </c>
      <c r="B7" s="0">
        <v>0.9</v>
      </c>
      <c r="C7" s="0" t="s">
        <v>20</v>
      </c>
    </row>
    <row r="8">
      <c r="A8" s="0" t="s">
        <v>28</v>
      </c>
      <c r="B8" s="0">
        <v>10000</v>
      </c>
      <c r="C8" s="0" t="s">
        <v>29</v>
      </c>
    </row>
    <row r="9">
      <c r="A9" s="0" t="s">
        <v>30</v>
      </c>
      <c r="B9" s="0">
        <v>0.0006</v>
      </c>
      <c r="C9" s="0" t="s">
        <v>20</v>
      </c>
    </row>
    <row r="11">
      <c r="A11" s="0" t="s">
        <v>31</v>
      </c>
      <c r="B11" s="0">
        <v>1.995</v>
      </c>
      <c r="C11" s="0">
        <v>2.441</v>
      </c>
      <c r="D11" s="0">
        <v>2.992</v>
      </c>
    </row>
    <row r="12">
      <c r="A12" s="0" t="s">
        <v>32</v>
      </c>
      <c r="B12" s="0" t="s">
        <v>33</v>
      </c>
      <c r="C12" s="0" t="s">
        <v>34</v>
      </c>
      <c r="D12" s="0" t="s">
        <v>35</v>
      </c>
    </row>
    <row r="14">
      <c r="A14" s="0" t="s">
        <v>36</v>
      </c>
    </row>
    <row r="15">
      <c r="A15" s="0" t="s">
        <v>37</v>
      </c>
      <c r="B15" s="0" t="s">
        <v>38</v>
      </c>
      <c r="C15" s="0" t="s">
        <v>39</v>
      </c>
      <c r="D15" s="0" t="s">
        <v>40</v>
      </c>
    </row>
    <row r="16">
      <c r="A16" s="0">
        <v>0.5</v>
      </c>
      <c r="B16" s="0">
        <f>PO.VFP.Gas.Pin(A16,$B$4,$B$5,$B$3,$B$6,$B$7,$B$11,$B$8,$B$9,90)</f>
        <v>632.1602217751805</v>
      </c>
      <c r="C16" s="0">
        <f>PO.VFP.Gas.Pin(A16,$B$4,$B$5,$B$3,$B$6,$B$7,$C$11,$B$8,$B$9,90)</f>
        <v>623.2193876158668</v>
      </c>
      <c r="D16" s="0">
        <f>PO.VFP.Gas.Pin(A16,$B$4,$B$5,$B$3,$B$6,$B$7,$D$11,$B$8,$B$9,90)</f>
        <v>619.8574242117821</v>
      </c>
    </row>
    <row r="17">
      <c r="A17" s="0">
        <v>1</v>
      </c>
      <c r="B17" s="0">
        <f>PO.VFP.Gas.Pin(A17,$B$4,$B$5,$B$3,$B$6,$B$7,$B$11,$B$8,$B$9,90)</f>
        <v>670.8842495997534</v>
      </c>
      <c r="C17" s="0">
        <f>PO.VFP.Gas.Pin(A17,$B$4,$B$5,$B$3,$B$6,$B$7,$C$11,$B$8,$B$9,90)</f>
        <v>637.932052522972</v>
      </c>
      <c r="D17" s="0">
        <f>PO.VFP.Gas.Pin(A17,$B$4,$B$5,$B$3,$B$6,$B$7,$D$11,$B$8,$B$9,90)</f>
        <v>625.2973688500402</v>
      </c>
    </row>
    <row r="18">
      <c r="A18" s="0">
        <v>2</v>
      </c>
      <c r="B18" s="0">
        <f>PO.VFP.Gas.Pin(A18,$B$4,$B$5,$B$3,$B$6,$B$7,$B$11,$B$8,$B$9,90)</f>
        <v>804.9540317847003</v>
      </c>
      <c r="C18" s="0">
        <f>PO.VFP.Gas.Pin(A18,$B$4,$B$5,$B$3,$B$6,$B$7,$C$11,$B$8,$B$9,90)</f>
        <v>692.4159833446192</v>
      </c>
      <c r="D18" s="0">
        <f>PO.VFP.Gas.Pin(A18,$B$4,$B$5,$B$3,$B$6,$B$7,$D$11,$B$8,$B$9,90)</f>
        <v>646.0188338171489</v>
      </c>
    </row>
    <row r="19">
      <c r="A19" s="0">
        <v>3</v>
      </c>
      <c r="B19" s="0">
        <f>PO.VFP.Gas.Pin(A19,$B$4,$B$5,$B$3,$B$6,$B$7,$B$11,$B$8,$B$9,90)</f>
        <v>987.407976639126</v>
      </c>
      <c r="C19" s="0">
        <f>PO.VFP.Gas.Pin(A19,$B$4,$B$5,$B$3,$B$6,$B$7,$C$11,$B$8,$B$9,90)</f>
        <v>773.969086206178</v>
      </c>
      <c r="D19" s="0">
        <f>PO.VFP.Gas.Pin(A19,$B$4,$B$5,$B$3,$B$6,$B$7,$D$11,$B$8,$B$9,90)</f>
        <v>678.7593065582762</v>
      </c>
    </row>
    <row r="20">
      <c r="A20" s="0">
        <v>5</v>
      </c>
      <c r="B20" s="0">
        <f>PO.VFP.Gas.Pin(A20,$B$4,$B$5,$B$3,$B$6,$B$7,$B$11,$B$8,$B$9,90)</f>
        <v>1420.005442547687</v>
      </c>
      <c r="C20" s="0">
        <f>PO.VFP.Gas.Pin(A20,$B$4,$B$5,$B$3,$B$6,$B$7,$C$11,$B$8,$B$9,90)</f>
        <v>989.6842160840687</v>
      </c>
      <c r="D20" s="0">
        <f>PO.VFP.Gas.Pin(A20,$B$4,$B$5,$B$3,$B$6,$B$7,$D$11,$B$8,$B$9,90)</f>
        <v>773.6447797476649</v>
      </c>
    </row>
    <row r="21">
      <c r="A21" s="0">
        <v>7</v>
      </c>
      <c r="B21" s="0">
        <f>PO.VFP.Gas.Pin(A21,$B$4,$B$5,$B$3,$B$6,$B$7,$B$11,$B$8,$B$9,90)</f>
        <v>1890.5964555320063</v>
      </c>
      <c r="C21" s="0">
        <f>PO.VFP.Gas.Pin(A21,$B$4,$B$5,$B$3,$B$6,$B$7,$C$11,$B$8,$B$9,90)</f>
        <v>1244.293370307617</v>
      </c>
      <c r="D21" s="0">
        <f>PO.VFP.Gas.Pin(A21,$B$4,$B$5,$B$3,$B$6,$B$7,$D$11,$B$8,$B$9,90)</f>
        <v>896.8917336025813</v>
      </c>
    </row>
    <row r="22">
      <c r="A22" s="0">
        <v>10</v>
      </c>
      <c r="B22" s="0">
        <f>PO.VFP.Gas.Pin(A22,$B$4,$B$5,$B$3,$B$6,$B$7,$B$11,$B$8,$B$9,90)</f>
        <v>2622.914683167751</v>
      </c>
      <c r="C22" s="0">
        <f>PO.VFP.Gas.Pin(A22,$B$4,$B$5,$B$3,$B$6,$B$7,$C$11,$B$8,$B$9,90)</f>
        <v>1659.695158758881</v>
      </c>
      <c r="D22" s="0">
        <f>PO.VFP.Gas.Pin(A22,$B$4,$B$5,$B$3,$B$6,$B$7,$D$11,$B$8,$B$9,90)</f>
        <v>1113.950067353625</v>
      </c>
    </row>
    <row r="24">
      <c r="A24" s="0" t="s">
        <v>41</v>
      </c>
    </row>
    <row r="25">
      <c r="A25" s="0" t="s">
        <v>42</v>
      </c>
      <c r="B25" s="0">
        <f>PO.VFP.Gas.Re(5,$B$3,$B$11,$B$6)</f>
        <v>2181871.34502924</v>
      </c>
      <c r="C25" s="0">
        <f>PO.VFP.Gas.Re(5,$B$3,$C$11,$B$6)</f>
        <v>1783217.260685512</v>
      </c>
      <c r="D25" s="0">
        <f>PO.VFP.Gas.Re(5,$B$3,$D$11,$B$6)</f>
        <v>1454823.9750445636</v>
      </c>
    </row>
  </sheetData>
  <headerFooter/>
</worksheet>
</file>

<file path=EPPlusLicense.txt>This workbook was created with the EPPlus library, licensed to PetroleumOffice under the Polyform Noncommercial license, see https://polyformproject.org/licenses/noncommercial/1.0.0
For more information about EPPlus, see https://epplussoftware.com/

</file>

<file path=docProps/app.xml><?xml version="1.0" encoding="utf-8"?>
<Properties xmlns:vt="http://schemas.openxmlformats.org/officeDocument/2006/docPropsVTypes" xmlns="http://schemas.openxmlformats.org/officeDocument/2006/extended-properties">
  <Company>https://petroleumoffice.com</Company>
  <Application>EPPlus</Application>
  <AppVersion>8.4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 Well Tubing Performance</dc:title>
  <dc:subject>Calculate tubing performance for a gas well using single-phase gas flow correlation. Compare bottomhole pressures at different gas rates and tubing sizes to identify the optimal tubing diameter. Smaller tubing increases friction but maintains velocity above liquid loading threshold.</dc:subject>
  <cp:category>Vertical Flow Performance</cp:category>
  <cp:keywords>EPPlus noncommercial use</cp:keywords>
  <dc:creator>PetroleumOffice</dc:creator>
  <dc:description>This workbook has been created with EPPlus licensed to PetroleumOffice under The Polyform Noncommercial License: See https://polyformproject.org/licenses/noncommercial/1.0.0</dc:description>
</cp:coreProperties>
</file>

<file path=docProps/custom.xml><?xml version="1.0" encoding="utf-8"?>
<Properties xmlns:vt="http://schemas.openxmlformats.org/officeDocument/2006/docPropsVTypes" xmlns="http://schemas.openxmlformats.org/officeDocument/2006/custom-properties"/>
</file>