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<sst xmlns="http://schemas.openxmlformats.org/spreadsheetml/2006/main" count="32" uniqueCount="32">
  <si>
    <t>Id</t>
  </si>
  <si>
    <t>po.utilities.spline.interpolation</t>
  </si>
  <si>
    <t>Name</t>
  </si>
  <si>
    <t>Spline Interpolation and Analysis</t>
  </si>
  <si>
    <t>Description</t>
  </si>
  <si>
    <r>
      <rPr>
        <rFont val="Aptos Narrow"/>
        <sz val="11"/>
      </rPr>
      <t>Demonstrate spline interpolation functions for data analysis. Compare cubic and linear spline methods for interpolation, differentiation, and integration.</t>
    </r>
    <r>
      <rPr>
        <rFont val="Aptos Narrow"/>
        <sz val="11"/>
      </rPr>
      <t xml:space="preserve">_x000A_</t>
    </r>
    <r>
      <rPr>
        <rFont val="Aptos Narrow"/>
        <b/>
        <sz val="11"/>
      </rPr>
      <t>Spline Types: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Cubic Spline</t>
    </r>
    <r>
      <rPr>
        <rFont val="Aptos Narrow"/>
        <sz val="11"/>
      </rPr>
      <t>: Smooth curve passing through all points, continuous first and second derivatives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Linear Spline</t>
    </r>
    <r>
      <rPr>
        <rFont val="Aptos Narrow"/>
        <sz val="11"/>
      </rPr>
      <t>: Piecewise linear interpolation, simple but may have discontinuous derivatives</t>
    </r>
  </si>
  <si>
    <t>Category</t>
  </si>
  <si>
    <t>Utilities</t>
  </si>
  <si>
    <t>Type</t>
  </si>
  <si>
    <t>worksheet</t>
  </si>
  <si>
    <t>Tags</t>
  </si>
  <si>
    <t>spline, interpolation, cubic, linear, differentiation, integration</t>
  </si>
  <si>
    <t>Website</t>
  </si>
  <si>
    <t>petroleumoffice.com</t>
  </si>
  <si>
    <t>Academic Program</t>
  </si>
  <si>
    <t>petroleumoffice.com/academics</t>
  </si>
  <si>
    <t>Spline Interpolation</t>
  </si>
  <si>
    <t>Sample Data</t>
  </si>
  <si>
    <t>X Values</t>
  </si>
  <si>
    <t>Y Values</t>
  </si>
  <si>
    <t>Interpolation Point</t>
  </si>
  <si>
    <t>Cubic Spline Analysis</t>
  </si>
  <si>
    <t>Interpolated Value</t>
  </si>
  <si>
    <t>-</t>
  </si>
  <si>
    <t>First Derivative</t>
  </si>
  <si>
    <t>Integral (0 to t)</t>
  </si>
  <si>
    <t>Integral (1 to 4)</t>
  </si>
  <si>
    <t>Linear Spline Analysis</t>
  </si>
  <si>
    <t>Comparison at Multiple Points</t>
  </si>
  <si>
    <t>t</t>
  </si>
  <si>
    <t>Cubic</t>
  </si>
  <si>
    <t>Linear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</si>
</sst>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utilities.spline.interpolat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1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 t="s">
        <v>19</v>
      </c>
    </row>
    <row r="4">
      <c r="A4" s="0">
        <v>0</v>
      </c>
      <c r="B4" s="0">
        <v>0</v>
      </c>
    </row>
    <row r="5">
      <c r="A5" s="0">
        <v>1</v>
      </c>
      <c r="B5" s="0">
        <v>2.5</v>
      </c>
    </row>
    <row r="6">
      <c r="A6" s="0">
        <v>2</v>
      </c>
      <c r="B6" s="0">
        <v>4.2</v>
      </c>
    </row>
    <row r="7">
      <c r="A7" s="0">
        <v>3</v>
      </c>
      <c r="B7" s="0">
        <v>5.1</v>
      </c>
    </row>
    <row r="8">
      <c r="A8" s="0">
        <v>4</v>
      </c>
      <c r="B8" s="0">
        <v>4.8</v>
      </c>
    </row>
    <row r="9">
      <c r="A9" s="0">
        <v>5</v>
      </c>
      <c r="B9" s="0">
        <v>3.2</v>
      </c>
    </row>
    <row r="11">
      <c r="A11" s="0" t="s">
        <v>20</v>
      </c>
      <c r="B11" s="0">
        <v>2.5</v>
      </c>
    </row>
    <row r="13">
      <c r="A13" s="0" t="s">
        <v>21</v>
      </c>
    </row>
    <row r="14">
      <c r="A14" s="0" t="s">
        <v>22</v>
      </c>
      <c r="B14" s="0">
        <f>PO.Spline.Cubic.Interp($A$4:$A$9,$B$4:$B$9,$B$11)</f>
        <v>4.766447368421052</v>
      </c>
      <c r="C14" s="0" t="s">
        <v>23</v>
      </c>
    </row>
    <row r="15">
      <c r="A15" s="0" t="s">
        <v>24</v>
      </c>
      <c r="B15" s="0">
        <f>PO.Spline.Cubic.Diff($A$4:$A$9,$B$4:$B$9,$B$11)</f>
        <v>0.9249999999999994</v>
      </c>
      <c r="C15" s="0" t="s">
        <v>23</v>
      </c>
    </row>
    <row r="16">
      <c r="A16" s="0" t="s">
        <v>25</v>
      </c>
      <c r="B16" s="0">
        <f>PO.Spline.Cubic.Integ($A$4:$A$9,$B$4:$B$9,$B$11)</f>
        <v>6.962911184210526</v>
      </c>
      <c r="C16" s="0" t="s">
        <v>23</v>
      </c>
    </row>
    <row r="17">
      <c r="A17" s="0" t="s">
        <v>26</v>
      </c>
      <c r="B17" s="0">
        <f>PO.Spline.Cubic.IntegT1T2($A$4:$A$9,$B$4:$B$9,1,4)</f>
        <v>13.217105263157892</v>
      </c>
      <c r="C17" s="0" t="s">
        <v>23</v>
      </c>
    </row>
    <row r="19">
      <c r="A19" s="0" t="s">
        <v>27</v>
      </c>
    </row>
    <row r="20">
      <c r="A20" s="0" t="s">
        <v>22</v>
      </c>
      <c r="B20" s="0">
        <f>PO.Spline.Linear.Interp($A$4:$A$9,$B$4:$B$9,$B$11)</f>
        <v>4.65</v>
      </c>
      <c r="C20" s="0" t="s">
        <v>23</v>
      </c>
    </row>
    <row r="21">
      <c r="A21" s="0" t="s">
        <v>24</v>
      </c>
      <c r="B21" s="0">
        <f>PO.Spline.Linear.Diff($A$4:$A$9,$B$4:$B$9,$B$11)</f>
        <v>0.8999999999999995</v>
      </c>
      <c r="C21" s="0" t="s">
        <v>23</v>
      </c>
    </row>
    <row r="22">
      <c r="A22" s="0" t="s">
        <v>25</v>
      </c>
      <c r="B22" s="0">
        <f>PO.Spline.Linear.Integ($A$4:$A$9,$B$4:$B$9,$B$11)</f>
        <v>6.8125</v>
      </c>
      <c r="C22" s="0" t="s">
        <v>23</v>
      </c>
    </row>
    <row r="23">
      <c r="A23" s="0" t="s">
        <v>26</v>
      </c>
      <c r="B23" s="0">
        <f>PO.Spline.Linear.IntegT1T2($A$4:$A$9,$B$4:$B$9,1,4)</f>
        <v>12.95</v>
      </c>
      <c r="C23" s="0" t="s">
        <v>23</v>
      </c>
    </row>
    <row r="25">
      <c r="A25" s="0" t="s">
        <v>28</v>
      </c>
    </row>
    <row r="26">
      <c r="A26" s="0" t="s">
        <v>29</v>
      </c>
      <c r="B26" s="0" t="s">
        <v>30</v>
      </c>
      <c r="C26" s="0" t="s">
        <v>31</v>
      </c>
    </row>
    <row r="27">
      <c r="A27" s="0">
        <v>0.5</v>
      </c>
      <c r="B27" s="0">
        <f>PO.Spline.Cubic.Interp($A$4:$A$9,$B$4:$B$9,A27)</f>
        <v>1.3151315789473683</v>
      </c>
      <c r="C27" s="0">
        <f>PO.Spline.Linear.Interp($A$4:$A$9,$B$4:$B$9,A27)</f>
        <v>1.25</v>
      </c>
    </row>
    <row r="28">
      <c r="A28" s="0">
        <v>1.5</v>
      </c>
      <c r="B28" s="0">
        <f>PO.Spline.Cubic.Interp($A$4:$A$9,$B$4:$B$9,A28)</f>
        <v>3.454605263157895</v>
      </c>
      <c r="C28" s="0">
        <f>PO.Spline.Linear.Interp($A$4:$A$9,$B$4:$B$9,A28)</f>
        <v>3.35</v>
      </c>
    </row>
    <row r="29">
      <c r="A29" s="0">
        <v>2.5</v>
      </c>
      <c r="B29" s="0">
        <f>PO.Spline.Cubic.Interp($A$4:$A$9,$B$4:$B$9,A29)</f>
        <v>4.766447368421052</v>
      </c>
      <c r="C29" s="0">
        <f>PO.Spline.Linear.Interp($A$4:$A$9,$B$4:$B$9,A29)</f>
        <v>4.65</v>
      </c>
    </row>
    <row r="30">
      <c r="A30" s="0">
        <v>3.5</v>
      </c>
      <c r="B30" s="0">
        <f>PO.Spline.Cubic.Interp($A$4:$A$9,$B$4:$B$9,A30)</f>
        <v>5.129605263157894</v>
      </c>
      <c r="C30" s="0">
        <f>PO.Spline.Linear.Interp($A$4:$A$9,$B$4:$B$9,A30)</f>
        <v>4.949999999999999</v>
      </c>
    </row>
    <row r="31">
      <c r="A31" s="0">
        <v>4.5</v>
      </c>
      <c r="B31" s="0">
        <f>PO.Spline.Cubic.Interp($A$4:$A$9,$B$4:$B$9,A31)</f>
        <v>4.102631578947369</v>
      </c>
      <c r="C31" s="0">
        <f>PO.Spline.Linear.Interp($A$4:$A$9,$B$4:$B$9,A31)</f>
        <v>4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Spline Interpolation and Analysis</dc:title>
  <dc:subject>Demonstrate spline interpolation functions for data analysis. Compare cubic and linear spline methods for interpolation, differentiation, and integration.</dc:subject>
  <cp:category>Utilities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