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<sst xmlns="http://schemas.openxmlformats.org/spreadsheetml/2006/main" count="41" uniqueCount="41">
  <si>
    <t>Id</t>
  </si>
  <si>
    <t>po.scal.stone.threephase</t>
  </si>
  <si>
    <t>Name</t>
  </si>
  <si>
    <t>Stone Three-Phase Relative Permeability</t>
  </si>
  <si>
    <t>Description</t>
  </si>
  <si>
    <r>
      <rPr>
        <rFont val="Aptos Narrow"/>
        <sz val="11"/>
      </rPr>
      <t>Calculate three-phase oil relative permeability using Stone I and Stone II models. These models combine two-phase water-oil and gas-oil data to predict oil mobility when all three phases are present.</t>
    </r>
    <r>
      <rPr>
        <rFont val="Aptos Narrow"/>
        <sz val="11"/>
      </rPr>
      <t xml:space="preserve">_x000A_</t>
    </r>
    <r>
      <rPr>
        <rFont val="Aptos Narrow"/>
        <b/>
        <sz val="11"/>
      </rPr>
      <t>Key Differences: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Stone I</t>
    </r>
    <r>
      <rPr>
        <rFont val="Aptos Narrow"/>
        <sz val="11"/>
      </rPr>
      <t>: Requires minimum oil saturation (Som) parameter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Stone II</t>
    </r>
    <r>
      <rPr>
        <rFont val="Aptos Narrow"/>
        <sz val="11"/>
      </rPr>
      <t>: Self-predicting - no Som required, uses water and gas rel perm directly</t>
    </r>
    <r>
      <rPr>
        <rFont val="Aptos Narrow"/>
        <sz val="11"/>
      </rPr>
      <t xml:space="preserve">_x000A_</t>
    </r>
    <r>
      <rPr>
        <rFont val="Aptos Narrow"/>
        <b/>
        <sz val="11"/>
      </rPr>
      <t>Assumptions: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Krw in three-phase = Krw from two-phase water-oil system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Krg in three-phase = Krg from two-phase gas-oil system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Only Kro is modified by three-phase interactions</t>
    </r>
  </si>
  <si>
    <t>Category</t>
  </si>
  <si>
    <t>Special Core Analysis</t>
  </si>
  <si>
    <t>Type</t>
  </si>
  <si>
    <t>worksheet</t>
  </si>
  <si>
    <t>Tags</t>
  </si>
  <si>
    <t>SCAL, Stone, three-phase, relative-permeability, gas-oil-water</t>
  </si>
  <si>
    <t>Website</t>
  </si>
  <si>
    <t>petroleumoffice.com</t>
  </si>
  <si>
    <t>Academic Program</t>
  </si>
  <si>
    <t>petroleumoffice.com/academics</t>
  </si>
  <si>
    <t>Stone Three-Phase Model</t>
  </si>
  <si>
    <t>Two-Phase Parameters</t>
  </si>
  <si>
    <t>Swi</t>
  </si>
  <si>
    <t>fraction</t>
  </si>
  <si>
    <t>Sorw</t>
  </si>
  <si>
    <t>Sgc</t>
  </si>
  <si>
    <t>Slc</t>
  </si>
  <si>
    <t>Som (Stone I only)</t>
  </si>
  <si>
    <t>Corey Parameters</t>
  </si>
  <si>
    <t>No (oil)</t>
  </si>
  <si>
    <t>-</t>
  </si>
  <si>
    <t>Nw (water)</t>
  </si>
  <si>
    <t>Ng (gas)</t>
  </si>
  <si>
    <t>Test Point</t>
  </si>
  <si>
    <t>Sw</t>
  </si>
  <si>
    <t>Sg</t>
  </si>
  <si>
    <t>So</t>
  </si>
  <si>
    <t>Two-Phase Curves</t>
  </si>
  <si>
    <t>Krow</t>
  </si>
  <si>
    <t>Krw</t>
  </si>
  <si>
    <t>Krog</t>
  </si>
  <si>
    <t>At test saturations</t>
  </si>
  <si>
    <t>Three-Phase Results</t>
  </si>
  <si>
    <t>Stone I Kro</t>
  </si>
  <si>
    <t>Stone II Kro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</si>
</sst>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cal.stone.threephas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4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0.2</v>
      </c>
      <c r="C3" s="0" t="s">
        <v>19</v>
      </c>
    </row>
    <row r="4">
      <c r="A4" s="0" t="s">
        <v>20</v>
      </c>
      <c r="B4" s="0">
        <v>0.25</v>
      </c>
      <c r="C4" s="0" t="s">
        <v>19</v>
      </c>
    </row>
    <row r="5">
      <c r="A5" s="0" t="s">
        <v>21</v>
      </c>
      <c r="B5" s="0">
        <v>0.05</v>
      </c>
      <c r="C5" s="0" t="s">
        <v>19</v>
      </c>
    </row>
    <row r="6">
      <c r="A6" s="0" t="s">
        <v>22</v>
      </c>
      <c r="B6" s="0">
        <v>0.3</v>
      </c>
      <c r="C6" s="0" t="s">
        <v>19</v>
      </c>
    </row>
    <row r="7">
      <c r="A7" s="0" t="s">
        <v>23</v>
      </c>
      <c r="B7" s="0">
        <v>0.1</v>
      </c>
      <c r="C7" s="0" t="s">
        <v>19</v>
      </c>
    </row>
    <row r="9">
      <c r="A9" s="0" t="s">
        <v>24</v>
      </c>
    </row>
    <row r="10">
      <c r="A10" s="0" t="s">
        <v>25</v>
      </c>
      <c r="B10" s="0">
        <v>2.5</v>
      </c>
      <c r="C10" s="0" t="s">
        <v>26</v>
      </c>
    </row>
    <row r="11">
      <c r="A11" s="0" t="s">
        <v>27</v>
      </c>
      <c r="B11" s="0">
        <v>2</v>
      </c>
      <c r="C11" s="0" t="s">
        <v>26</v>
      </c>
    </row>
    <row r="12">
      <c r="A12" s="0" t="s">
        <v>28</v>
      </c>
      <c r="B12" s="0">
        <v>2</v>
      </c>
      <c r="C12" s="0" t="s">
        <v>26</v>
      </c>
    </row>
    <row r="14">
      <c r="A14" s="0" t="s">
        <v>29</v>
      </c>
    </row>
    <row r="15">
      <c r="A15" s="0" t="s">
        <v>30</v>
      </c>
      <c r="B15" s="0">
        <v>0.35</v>
      </c>
      <c r="C15" s="0" t="s">
        <v>19</v>
      </c>
    </row>
    <row r="16">
      <c r="A16" s="0" t="s">
        <v>31</v>
      </c>
      <c r="B16" s="0">
        <v>0.15</v>
      </c>
      <c r="C16" s="0" t="s">
        <v>19</v>
      </c>
    </row>
    <row r="17">
      <c r="A17" s="0" t="s">
        <v>32</v>
      </c>
      <c r="B17" s="0">
        <f>1-$B$15-$B$16</f>
        <v>0.5</v>
      </c>
      <c r="C17" s="0" t="s">
        <v>19</v>
      </c>
    </row>
    <row r="19">
      <c r="A19" s="0" t="s">
        <v>33</v>
      </c>
      <c r="B19" s="0" t="s">
        <v>34</v>
      </c>
      <c r="C19" s="0" t="s">
        <v>35</v>
      </c>
      <c r="D19" s="0" t="s">
        <v>36</v>
      </c>
    </row>
    <row r="20">
      <c r="A20" s="0" t="s">
        <v>37</v>
      </c>
      <c r="B20" s="0">
        <f>PO.SCAL.Corey.Krow($B$15,$B$3,$B$4,1,$B$10)</f>
        <v>0.45106928419038245</v>
      </c>
      <c r="C20" s="0">
        <f>PO.SCAL.Corey.Krw($B$15,$B$3,$B$4,0.35,$B$11)</f>
        <v>0.026033057851239653</v>
      </c>
      <c r="D20" s="0">
        <v>0.65</v>
      </c>
    </row>
    <row r="22">
      <c r="A22" s="0" t="s">
        <v>38</v>
      </c>
    </row>
    <row r="23">
      <c r="A23" s="0" t="s">
        <v>39</v>
      </c>
      <c r="B23" s="0">
        <f>PO.SCAL.Stone.I.Kro($B$15,$B$16,$B$7,$B$3,$B$4,$B$5,$B$6,$B$20,$D$20)</f>
        <v>0.16754001984214206</v>
      </c>
      <c r="C23" s="0" t="s">
        <v>26</v>
      </c>
    </row>
    <row r="24">
      <c r="A24" s="0" t="s">
        <v>40</v>
      </c>
      <c r="B24" s="0">
        <f>PO.SCAL.Stone.II.Kro($B$15,$B$16,$B$3,$B$4,$B$5,$B$6,$B$20,$D$20,$C$20,0.25)</f>
        <v>0.15335904998622024</v>
      </c>
      <c r="C24" s="0" t="s">
        <v>26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Stone Three-Phase Relative Permeability</dc:title>
  <dc:subject>Calculate three-phase oil relative permeability using Stone I and Stone II models. These models combine two-phase water-oil and gas-oil data to predict oil mobility when all three phases are present.</dc:subject>
  <cp:category>Special Core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