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<sst xmlns="http://schemas.openxmlformats.org/spreadsheetml/2006/main" count="38" uniqueCount="38">
  <si>
    <t>Id</t>
  </si>
  <si>
    <t>po.scal.let.relperm</t>
  </si>
  <si>
    <t>Name</t>
  </si>
  <si>
    <t>LET Relative Permeability Curves</t>
  </si>
  <si>
    <t>Description</t>
  </si>
  <si>
    <r>
      <rPr>
        <rFont val="Aptos Narrow"/>
        <sz val="11"/>
      </rPr>
      <t>Generate oil-water relative permeability curves using the LET (Lomeland-Ebeltoft-Thomas) correlation. This model offers more flexibility than Corey for matching laboratory data.</t>
    </r>
    <r>
      <rPr>
        <rFont val="Aptos Narrow"/>
        <sz val="11"/>
      </rPr>
      <t xml:space="preserve">_x000A_</t>
    </r>
    <r>
      <rPr>
        <rFont val="Aptos Narrow"/>
        <b/>
        <sz val="11"/>
      </rPr>
      <t>LET 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L</t>
    </r>
    <r>
      <rPr>
        <rFont val="Aptos Narrow"/>
        <sz val="11"/>
      </rPr>
      <t>: Controls lower part of curve (low saturation behavior)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E</t>
    </r>
    <r>
      <rPr>
        <rFont val="Aptos Narrow"/>
        <sz val="11"/>
      </rPr>
      <t>: Controls elevation/position of slope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</t>
    </r>
    <r>
      <rPr>
        <rFont val="Aptos Narrow"/>
        <sz val="11"/>
      </rPr>
      <t>: Controls upper part of curve (high saturation behavior)</t>
    </r>
  </si>
  <si>
    <t>Category</t>
  </si>
  <si>
    <t>Special Core Analysis</t>
  </si>
  <si>
    <t>Type</t>
  </si>
  <si>
    <t>worksheet</t>
  </si>
  <si>
    <t>Tags</t>
  </si>
  <si>
    <t>SCAL, let, relative-permeability, oil-water, curve-fitting</t>
  </si>
  <si>
    <t>Website</t>
  </si>
  <si>
    <t>petroleumoffice.com</t>
  </si>
  <si>
    <t>Academic Program</t>
  </si>
  <si>
    <t>petroleumoffice.com/academics</t>
  </si>
  <si>
    <t>LET Relative Permeability Model</t>
  </si>
  <si>
    <t>Saturation Parameters</t>
  </si>
  <si>
    <t>Swi</t>
  </si>
  <si>
    <t>fraction</t>
  </si>
  <si>
    <t>Sorw</t>
  </si>
  <si>
    <t>Krow @ Swi</t>
  </si>
  <si>
    <t>-</t>
  </si>
  <si>
    <t>Krw @ Sorw</t>
  </si>
  <si>
    <t>Oil Curve Parameters</t>
  </si>
  <si>
    <t>Lo</t>
  </si>
  <si>
    <t>Eo</t>
  </si>
  <si>
    <t>To</t>
  </si>
  <si>
    <t>Water Curve Parameters</t>
  </si>
  <si>
    <t>Lw</t>
  </si>
  <si>
    <t>Ew</t>
  </si>
  <si>
    <t>Tw</t>
  </si>
  <si>
    <t>Relative Permeability Table</t>
  </si>
  <si>
    <t>Sw</t>
  </si>
  <si>
    <t>Krow</t>
  </si>
  <si>
    <t>Krw</t>
  </si>
  <si>
    <t>So</t>
  </si>
  <si>
    <t>Mobile Oil Saturation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</si>
</sst>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scal.let.relperm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30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0.22</v>
      </c>
      <c r="C3" s="0" t="s">
        <v>19</v>
      </c>
    </row>
    <row r="4">
      <c r="A4" s="0" t="s">
        <v>20</v>
      </c>
      <c r="B4" s="0">
        <v>0.28</v>
      </c>
      <c r="C4" s="0" t="s">
        <v>19</v>
      </c>
    </row>
    <row r="5">
      <c r="A5" s="0" t="s">
        <v>21</v>
      </c>
      <c r="B5" s="0">
        <v>0.95</v>
      </c>
      <c r="C5" s="0" t="s">
        <v>22</v>
      </c>
    </row>
    <row r="6">
      <c r="A6" s="0" t="s">
        <v>23</v>
      </c>
      <c r="B6" s="0">
        <v>0.3</v>
      </c>
      <c r="C6" s="0" t="s">
        <v>22</v>
      </c>
    </row>
    <row r="8">
      <c r="A8" s="0" t="s">
        <v>24</v>
      </c>
    </row>
    <row r="9">
      <c r="A9" s="0" t="s">
        <v>25</v>
      </c>
      <c r="B9" s="0">
        <v>2.5</v>
      </c>
      <c r="C9" s="0" t="s">
        <v>22</v>
      </c>
    </row>
    <row r="10">
      <c r="A10" s="0" t="s">
        <v>26</v>
      </c>
      <c r="B10" s="0">
        <v>2</v>
      </c>
      <c r="C10" s="0" t="s">
        <v>22</v>
      </c>
    </row>
    <row r="11">
      <c r="A11" s="0" t="s">
        <v>27</v>
      </c>
      <c r="B11" s="0">
        <v>1.5</v>
      </c>
      <c r="C11" s="0" t="s">
        <v>22</v>
      </c>
    </row>
    <row r="13">
      <c r="A13" s="0" t="s">
        <v>28</v>
      </c>
    </row>
    <row r="14">
      <c r="A14" s="0" t="s">
        <v>29</v>
      </c>
      <c r="B14" s="0">
        <v>3</v>
      </c>
      <c r="C14" s="0" t="s">
        <v>22</v>
      </c>
    </row>
    <row r="15">
      <c r="A15" s="0" t="s">
        <v>30</v>
      </c>
      <c r="B15" s="0">
        <v>1.5</v>
      </c>
      <c r="C15" s="0" t="s">
        <v>22</v>
      </c>
    </row>
    <row r="16">
      <c r="A16" s="0" t="s">
        <v>31</v>
      </c>
      <c r="B16" s="0">
        <v>2</v>
      </c>
      <c r="C16" s="0" t="s">
        <v>22</v>
      </c>
    </row>
    <row r="18">
      <c r="A18" s="0" t="s">
        <v>32</v>
      </c>
    </row>
    <row r="19">
      <c r="A19" s="0" t="s">
        <v>33</v>
      </c>
      <c r="B19" s="0" t="s">
        <v>34</v>
      </c>
      <c r="C19" s="0" t="s">
        <v>35</v>
      </c>
      <c r="D19" s="0" t="s">
        <v>36</v>
      </c>
    </row>
    <row r="20">
      <c r="A20" s="0">
        <v>0.22</v>
      </c>
      <c r="B20" s="0">
        <f>PO.SCAL.LET.Krow(A20,$B$3,$B$4,$B$5,$B$9,$B$10,$B$11)</f>
        <v>0.95</v>
      </c>
      <c r="C20" s="0">
        <f>PO.SCAL.LET.Krw(A20,$B$3,$B$4,$B$6,$B$14,$B$15,$B$16)</f>
        <v>0</v>
      </c>
      <c r="D20" s="0">
        <f>1-A20</f>
        <v>0.78</v>
      </c>
    </row>
    <row r="21">
      <c r="A21" s="0">
        <v>0.28</v>
      </c>
      <c r="B21" s="0">
        <f>PO.SCAL.LET.Krow(A21,$B$3,$B$4,$B$5,$B$9,$B$10,$B$11)</f>
        <v>0.8524425774306008</v>
      </c>
      <c r="C21" s="0">
        <f>PO.SCAL.LET.Krw(A21,$B$3,$B$4,$B$6,$B$14,$B$15,$B$16)</f>
        <v>0.0004456180887935309</v>
      </c>
      <c r="D21" s="0">
        <f>1-A21</f>
        <v>0.72</v>
      </c>
    </row>
    <row r="22">
      <c r="A22" s="0">
        <v>0.34</v>
      </c>
      <c r="B22" s="0">
        <f>PO.SCAL.LET.Krow(A22,$B$3,$B$4,$B$5,$B$9,$B$10,$B$11)</f>
        <v>0.6475819955693166</v>
      </c>
      <c r="C22" s="0">
        <f>PO.SCAL.LET.Krw(A22,$B$3,$B$4,$B$6,$B$14,$B$15,$B$16)</f>
        <v>0.0047115279746973516</v>
      </c>
      <c r="D22" s="0">
        <f>1-A22</f>
        <v>0.6599999999999999</v>
      </c>
    </row>
    <row r="23">
      <c r="A23" s="0">
        <v>0.4</v>
      </c>
      <c r="B23" s="0">
        <f>PO.SCAL.LET.Krow(A23,$B$3,$B$4,$B$5,$B$9,$B$10,$B$11)</f>
        <v>0.40977253580454914</v>
      </c>
      <c r="C23" s="0">
        <f>PO.SCAL.LET.Krw(A23,$B$3,$B$4,$B$6,$B$14,$B$15,$B$16)</f>
        <v>0.02117339529480106</v>
      </c>
      <c r="D23" s="0">
        <f>1-A23</f>
        <v>0.6</v>
      </c>
    </row>
    <row r="24">
      <c r="A24" s="0">
        <v>0.46</v>
      </c>
      <c r="B24" s="0">
        <f>PO.SCAL.LET.Krow(A24,$B$3,$B$4,$B$5,$B$9,$B$10,$B$11)</f>
        <v>0.2153699842433068</v>
      </c>
      <c r="C24" s="0">
        <f>PO.SCAL.LET.Krw(A24,$B$3,$B$4,$B$6,$B$14,$B$15,$B$16)</f>
        <v>0.06427375860145063</v>
      </c>
      <c r="D24" s="0">
        <f>1-A24</f>
        <v>0.54</v>
      </c>
    </row>
    <row r="25">
      <c r="A25" s="0">
        <v>0.52</v>
      </c>
      <c r="B25" s="0">
        <f>PO.SCAL.LET.Krow(A25,$B$3,$B$4,$B$5,$B$9,$B$10,$B$11)</f>
        <v>0.0932690519779918</v>
      </c>
      <c r="C25" s="0">
        <f>PO.SCAL.LET.Krw(A25,$B$3,$B$4,$B$6,$B$14,$B$15,$B$16)</f>
        <v>0.1421052631578948</v>
      </c>
      <c r="D25" s="0">
        <f>1-A25</f>
        <v>0.48</v>
      </c>
    </row>
    <row r="26">
      <c r="A26" s="0">
        <v>0.58</v>
      </c>
      <c r="B26" s="0">
        <f>PO.SCAL.LET.Krow(A26,$B$3,$B$4,$B$5,$B$9,$B$10,$B$11)</f>
        <v>0.031195326372223654</v>
      </c>
      <c r="C26" s="0">
        <f>PO.SCAL.LET.Krw(A26,$B$3,$B$4,$B$6,$B$14,$B$15,$B$16)</f>
        <v>0.22812438881283004</v>
      </c>
      <c r="D26" s="0">
        <f>1-A26</f>
        <v>0.42000000000000004</v>
      </c>
    </row>
    <row r="27">
      <c r="A27" s="0">
        <v>0.64</v>
      </c>
      <c r="B27" s="0">
        <f>PO.SCAL.LET.Krow(A27,$B$3,$B$4,$B$5,$B$9,$B$10,$B$11)</f>
        <v>0.006276188014232449</v>
      </c>
      <c r="C27" s="0">
        <f>PO.SCAL.LET.Krw(A27,$B$3,$B$4,$B$6,$B$14,$B$15,$B$16)</f>
        <v>0.2817462731974445</v>
      </c>
      <c r="D27" s="0">
        <f>1-A27</f>
        <v>0.36</v>
      </c>
    </row>
    <row r="28">
      <c r="A28" s="0">
        <v>0.7</v>
      </c>
      <c r="B28" s="0">
        <f>PO.SCAL.LET.Krow(A28,$B$3,$B$4,$B$5,$B$9,$B$10,$B$11)</f>
        <v>0.00016157079789110118</v>
      </c>
      <c r="C28" s="0">
        <f>PO.SCAL.LET.Krw(A28,$B$3,$B$4,$B$6,$B$14,$B$15,$B$16)</f>
        <v>0.29918839952386106</v>
      </c>
      <c r="D28" s="0">
        <f>1-A28</f>
        <v>0.30000000000000004</v>
      </c>
    </row>
    <row r="30">
      <c r="A30" s="0" t="s">
        <v>37</v>
      </c>
      <c r="B30" s="0">
        <f>1-$B$3-$B$4</f>
        <v>0.5</v>
      </c>
      <c r="C30" s="0" t="s">
        <v>19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LET Relative Permeability Curves</dc:title>
  <dc:subject>Generate oil-water relative permeability curves using the LET (Lomeland-Ebeltoft-Thomas) correlation. This model offers more flexibility than Corey for matching laboratory data.</dc:subject>
  <cp:category>Special Core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