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<sst xmlns="http://schemas.openxmlformats.org/spreadsheetml/2006/main" count="42" uniqueCount="42">
  <si>
    <t>Id</t>
  </si>
  <si>
    <t>po.scal.capillary.pressure</t>
  </si>
  <si>
    <t>Name</t>
  </si>
  <si>
    <t>Capillary Pressure Models Comparison</t>
  </si>
  <si>
    <t>Description</t>
  </si>
  <si>
    <r>
      <rPr>
        <rFont val="Aptos Narrow"/>
        <sz val="11"/>
      </rPr>
      <t>Compare capillary pressure curves using Brooks-Corey and Van Genuchten models. Includes Leverett J-function for scaling between different rock types.</t>
    </r>
    <r>
      <rPr>
        <rFont val="Aptos Narrow"/>
        <sz val="11"/>
      </rPr>
      <t xml:space="preserve">_x000A_</t>
    </r>
    <r>
      <rPr>
        <rFont val="Aptos Narrow"/>
        <b/>
        <sz val="11"/>
      </rPr>
      <t>Models: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Brooks-Corey</t>
    </r>
    <r>
      <rPr>
        <rFont val="Aptos Narrow"/>
        <sz val="11"/>
      </rPr>
      <t>: Pc = Pd × Se^(-1/λ), where Se is normalized saturation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Van Genuchten</t>
    </r>
    <r>
      <rPr>
        <rFont val="Aptos Narrow"/>
        <sz val="11"/>
      </rPr>
      <t xml:space="preserve">: Se = </t>
    </r>
    <r>
      <rPr>
        <rFont val="Aptos Narrow"/>
        <sz val="11"/>
      </rPr>
      <t>[</t>
    </r>
    <r>
      <rPr>
        <rFont val="Aptos Narrow"/>
        <sz val="11"/>
      </rPr>
      <t>1 + (αPc)^n]^(-m), where m = 1 - 1/n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Leverett J-function</t>
    </r>
    <r>
      <rPr>
        <rFont val="Aptos Narrow"/>
        <sz val="11"/>
      </rPr>
      <t>: Dimensionless Pc for correlating between rocks</t>
    </r>
    <r>
      <rPr>
        <rFont val="Aptos Narrow"/>
        <sz val="11"/>
      </rPr>
      <t xml:space="preserve">_x000A_</t>
    </r>
    <r>
      <rPr>
        <rFont val="Aptos Narrow"/>
        <b/>
        <sz val="11"/>
      </rPr>
      <t>Typical Parameters: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λ (pore size distribution): 0.5-6 (higher = more uniform pores)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Pd (entry pressure): 1-50 psi for sandstones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 xml:space="preserve">α (Van Genuchten): 0.001-1 </t>
    </r>
    <r>
      <rPr>
        <rFont val="Aptos Narrow"/>
        <sz val="11"/>
      </rPr>
      <t>[</t>
    </r>
    <r>
      <rPr>
        <rFont val="Aptos Narrow"/>
        <sz val="11"/>
      </rPr>
      <t>1/psi]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n (Van Genuchten): 1.5-10 (must be &gt; 1)</t>
    </r>
  </si>
  <si>
    <t>Category</t>
  </si>
  <si>
    <t>Special Core Analysis</t>
  </si>
  <si>
    <t>Type</t>
  </si>
  <si>
    <t>worksheet</t>
  </si>
  <si>
    <t>Tags</t>
  </si>
  <si>
    <t>SCAL, capillary-pressure, Brooks-Corey, Van-Genuchten, Leverett, j-function</t>
  </si>
  <si>
    <t>Website</t>
  </si>
  <si>
    <t>petroleumoffice.com</t>
  </si>
  <si>
    <t>Academic Program</t>
  </si>
  <si>
    <t>petroleumoffice.com/academics</t>
  </si>
  <si>
    <t>Capillary Pressure Models</t>
  </si>
  <si>
    <t>Common Parameters</t>
  </si>
  <si>
    <t>Swi</t>
  </si>
  <si>
    <t>fraction</t>
  </si>
  <si>
    <t>Brooks-Corey Parameters</t>
  </si>
  <si>
    <t>Pd (entry pressure)</t>
  </si>
  <si>
    <t>psi</t>
  </si>
  <si>
    <t>lambda</t>
  </si>
  <si>
    <t>-</t>
  </si>
  <si>
    <t>Van Genuchten Parameters</t>
  </si>
  <si>
    <t>alpha</t>
  </si>
  <si>
    <t>1/psi</t>
  </si>
  <si>
    <t>n</t>
  </si>
  <si>
    <t>Leverett J Parameters</t>
  </si>
  <si>
    <t>k (permeability)</t>
  </si>
  <si>
    <t>mD</t>
  </si>
  <si>
    <t>phi (porosity)</t>
  </si>
  <si>
    <t>IFT</t>
  </si>
  <si>
    <t>dyne/cm</t>
  </si>
  <si>
    <t>theta (contact angle)</t>
  </si>
  <si>
    <t>degrees</t>
  </si>
  <si>
    <t>Capillary Pressure Curves</t>
  </si>
  <si>
    <t>Sw</t>
  </si>
  <si>
    <t>Brooks-Corey Pc</t>
  </si>
  <si>
    <t>Van Genuchten Pc</t>
  </si>
  <si>
    <t>J-function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</si>
</sst>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scal.capillary.pressure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D30"/>
  <sheetViews>
    <sheetView workbookViewId="0"/>
  </sheetViews>
  <sheetFormatPr defaultRowHeight="15"/>
  <sheetData>
    <row r="1">
      <c r="A1" s="0" t="s">
        <v>16</v>
      </c>
    </row>
    <row r="2">
      <c r="A2" s="0" t="s">
        <v>17</v>
      </c>
    </row>
    <row r="3">
      <c r="A3" s="0" t="s">
        <v>18</v>
      </c>
      <c r="B3" s="0">
        <v>0.2</v>
      </c>
      <c r="C3" s="0" t="s">
        <v>19</v>
      </c>
    </row>
    <row r="5">
      <c r="A5" s="0" t="s">
        <v>20</v>
      </c>
    </row>
    <row r="6">
      <c r="A6" s="0" t="s">
        <v>21</v>
      </c>
      <c r="B6" s="0">
        <v>5</v>
      </c>
      <c r="C6" s="0" t="s">
        <v>22</v>
      </c>
    </row>
    <row r="7">
      <c r="A7" s="0" t="s">
        <v>23</v>
      </c>
      <c r="B7" s="0">
        <v>2</v>
      </c>
      <c r="C7" s="0" t="s">
        <v>24</v>
      </c>
    </row>
    <row r="9">
      <c r="A9" s="0" t="s">
        <v>25</v>
      </c>
    </row>
    <row r="10">
      <c r="A10" s="0" t="s">
        <v>26</v>
      </c>
      <c r="B10" s="0">
        <v>0.1</v>
      </c>
      <c r="C10" s="0" t="s">
        <v>27</v>
      </c>
    </row>
    <row r="11">
      <c r="A11" s="0" t="s">
        <v>28</v>
      </c>
      <c r="B11" s="0">
        <v>2.5</v>
      </c>
      <c r="C11" s="0" t="s">
        <v>24</v>
      </c>
    </row>
    <row r="13">
      <c r="A13" s="0" t="s">
        <v>29</v>
      </c>
    </row>
    <row r="14">
      <c r="A14" s="0" t="s">
        <v>30</v>
      </c>
      <c r="B14" s="0">
        <v>100</v>
      </c>
      <c r="C14" s="0" t="s">
        <v>31</v>
      </c>
    </row>
    <row r="15">
      <c r="A15" s="0" t="s">
        <v>32</v>
      </c>
      <c r="B15" s="0">
        <v>0.2</v>
      </c>
      <c r="C15" s="0" t="s">
        <v>19</v>
      </c>
    </row>
    <row r="16">
      <c r="A16" s="0" t="s">
        <v>33</v>
      </c>
      <c r="B16" s="0">
        <v>30</v>
      </c>
      <c r="C16" s="0" t="s">
        <v>34</v>
      </c>
    </row>
    <row r="17">
      <c r="A17" s="0" t="s">
        <v>35</v>
      </c>
      <c r="B17" s="0">
        <v>0</v>
      </c>
      <c r="C17" s="0" t="s">
        <v>36</v>
      </c>
    </row>
    <row r="19">
      <c r="A19" s="0" t="s">
        <v>37</v>
      </c>
    </row>
    <row r="20">
      <c r="A20" s="0" t="s">
        <v>38</v>
      </c>
      <c r="B20" s="0" t="s">
        <v>39</v>
      </c>
      <c r="C20" s="0" t="s">
        <v>40</v>
      </c>
      <c r="D20" s="0" t="s">
        <v>41</v>
      </c>
    </row>
    <row r="21">
      <c r="A21" s="0">
        <v>0.25</v>
      </c>
      <c r="B21" s="0">
        <f>PO.SCAL.BrooksCorey.Pc(A21,$B$3,$B$6,$B$7)</f>
        <v>20</v>
      </c>
      <c r="C21" s="0">
        <f>PO.SCAL.VanGenuchten.Pc(A21,$B$3,$B$10,$B$11)</f>
        <v>63.24529994327438</v>
      </c>
      <c r="D21" s="0">
        <f>PO.SCAL.Leverett.J(B21,$B$14,$B$15,$B$16,$B$17)</f>
        <v>3.228854797923897</v>
      </c>
    </row>
    <row r="22">
      <c r="A22" s="0">
        <v>0.3</v>
      </c>
      <c r="B22" s="0">
        <f>PO.SCAL.BrooksCorey.Pc(A22,$B$3,$B$6,$B$7)</f>
        <v>14.142135623730951</v>
      </c>
      <c r="C22" s="0">
        <f>PO.SCAL.VanGenuchten.Pc(A22,$B$3,$B$10,$B$11)</f>
        <v>39.49523275150298</v>
      </c>
      <c r="D22" s="0">
        <f>PO.SCAL.Leverett.J(B22,$B$14,$B$15,$B$16,$B$17)</f>
        <v>2.2831451230787065</v>
      </c>
    </row>
    <row r="23">
      <c r="A23" s="0">
        <v>0.35</v>
      </c>
      <c r="B23" s="0">
        <f>PO.SCAL.BrooksCorey.Pc(A23,$B$3,$B$6,$B$7)</f>
        <v>11.547005383792516</v>
      </c>
      <c r="C23" s="0">
        <f>PO.SCAL.VanGenuchten.Pc(A23,$B$3,$B$10,$B$11)</f>
        <v>29.76142116043768</v>
      </c>
      <c r="D23" s="0">
        <f>PO.SCAL.Leverett.J(B23,$B$14,$B$15,$B$16,$B$17)</f>
        <v>1.8641801867555763</v>
      </c>
    </row>
    <row r="24">
      <c r="A24" s="0">
        <v>0.4</v>
      </c>
      <c r="B24" s="0">
        <f>PO.SCAL.BrooksCorey.Pc(A24,$B$3,$B$6,$B$7)</f>
        <v>10</v>
      </c>
      <c r="C24" s="0">
        <f>PO.SCAL.VanGenuchten.Pc(A24,$B$3,$B$10,$B$11)</f>
        <v>24.166972909898984</v>
      </c>
      <c r="D24" s="0">
        <f>PO.SCAL.Leverett.J(B24,$B$14,$B$15,$B$16,$B$17)</f>
        <v>1.6144273989619484</v>
      </c>
    </row>
    <row r="25">
      <c r="A25" s="0">
        <v>0.5</v>
      </c>
      <c r="B25" s="0">
        <f>PO.SCAL.BrooksCorey.Pc(A25,$B$3,$B$6,$B$7)</f>
        <v>8.16496580927726</v>
      </c>
      <c r="C25" s="0">
        <f>PO.SCAL.VanGenuchten.Pc(A25,$B$3,$B$10,$B$11)</f>
        <v>17.631765905950594</v>
      </c>
      <c r="D25" s="0">
        <f>PO.SCAL.Leverett.J(B25,$B$14,$B$15,$B$16,$B$17)</f>
        <v>1.3181744514084726</v>
      </c>
    </row>
    <row r="26">
      <c r="A26" s="0">
        <v>0.6</v>
      </c>
      <c r="B26" s="0">
        <f>PO.SCAL.BrooksCorey.Pc(A26,$B$3,$B$6,$B$7)</f>
        <v>7.0710678118654755</v>
      </c>
      <c r="C26" s="0">
        <f>PO.SCAL.VanGenuchten.Pc(A26,$B$3,$B$10,$B$11)</f>
        <v>13.644822729620934</v>
      </c>
      <c r="D26" s="0">
        <f>PO.SCAL.Leverett.J(B26,$B$14,$B$15,$B$16,$B$17)</f>
        <v>1.1415725615393533</v>
      </c>
    </row>
    <row r="27">
      <c r="A27" s="0">
        <v>0.7</v>
      </c>
      <c r="B27" s="0">
        <f>PO.SCAL.BrooksCorey.Pc(A27,$B$3,$B$6,$B$7)</f>
        <v>6.324555320336759</v>
      </c>
      <c r="C27" s="0">
        <f>PO.SCAL.VanGenuchten.Pc(A27,$B$3,$B$10,$B$11)</f>
        <v>10.716155808886889</v>
      </c>
      <c r="D27" s="0">
        <f>PO.SCAL.Leverett.J(B27,$B$14,$B$15,$B$16,$B$17)</f>
        <v>1.0210535395402225</v>
      </c>
    </row>
    <row r="28">
      <c r="A28" s="0">
        <v>0.8</v>
      </c>
      <c r="B28" s="0">
        <f>PO.SCAL.BrooksCorey.Pc(A28,$B$3,$B$6,$B$7)</f>
        <v>5.773502691896257</v>
      </c>
      <c r="C28" s="0">
        <f>PO.SCAL.VanGenuchten.Pc(A28,$B$3,$B$10,$B$11)</f>
        <v>8.23401586532173</v>
      </c>
      <c r="D28" s="0">
        <f>PO.SCAL.Leverett.J(B28,$B$14,$B$15,$B$16,$B$17)</f>
        <v>0.932090093377788</v>
      </c>
    </row>
    <row r="29">
      <c r="A29" s="0">
        <v>0.9</v>
      </c>
      <c r="B29" s="0">
        <f>PO.SCAL.BrooksCorey.Pc(A29,$B$3,$B$6,$B$7)</f>
        <v>5.3452248382484875</v>
      </c>
      <c r="C29" s="0">
        <f>PO.SCAL.VanGenuchten.Pc(A29,$B$3,$B$10,$B$11)</f>
        <v>5.736696300907205</v>
      </c>
      <c r="D29" s="0">
        <f>PO.SCAL.Leverett.J(B29,$B$14,$B$15,$B$16,$B$17)</f>
        <v>0.8629477432480306</v>
      </c>
    </row>
    <row r="30">
      <c r="A30" s="0">
        <v>1</v>
      </c>
      <c r="B30" s="0">
        <f>PO.SCAL.BrooksCorey.Pc(A30,$B$3,$B$6,$B$7)</f>
        <v>5</v>
      </c>
      <c r="C30" s="0">
        <f>PO.SCAL.VanGenuchten.Pc(A30,$B$3,$B$10,$B$11)</f>
        <v>0</v>
      </c>
      <c r="D30" s="0">
        <f>PO.SCAL.Leverett.J(B30,$B$14,$B$15,$B$16,$B$17)</f>
        <v>0.8072136994809742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Capillary Pressure Models Comparison</dc:title>
  <dc:subject>Compare capillary pressure curves using Brooks-Corey and Van Genuchten models. Includes Leverett J-function for scaling between different rock types.</dc:subject>
  <cp:category>Special Core Analysis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