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<sst xmlns="http://schemas.openxmlformats.org/spreadsheetml/2006/main" count="33" uniqueCount="33">
  <si>
    <t>Id</t>
  </si>
  <si>
    <t>po.pvt.zfactor.compare</t>
  </si>
  <si>
    <t>Name</t>
  </si>
  <si>
    <t>Gas Z-Factor Comparison</t>
  </si>
  <si>
    <t>Description</t>
  </si>
  <si>
    <r>
      <rPr>
        <rFont val="Aptos Narrow"/>
        <sz val="11"/>
      </rPr>
      <t>Compare gas compressibility factor (Z) calculations using different correlations. Shows DAK (Dranchuk-Abou-Kassem) and Brill-Beggs methods side by side.</t>
    </r>
    <r>
      <rPr>
        <rFont val="Aptos Narrow"/>
        <sz val="11"/>
      </rPr>
      <t xml:space="preserve">_x000A_</t>
    </r>
    <r>
      <rPr>
        <rFont val="Aptos Narrow"/>
        <b/>
        <sz val="11"/>
      </rPr>
      <t>Usage:</t>
    </r>
    <r>
      <rPr>
        <rFont val="Aptos Narrow"/>
        <sz val="11"/>
      </rPr>
      <t xml:space="preserve"> Enter gas properties and pseudocritical values. Results show Z-factor from both correlations for comparison.</t>
    </r>
  </si>
  <si>
    <t>Category</t>
  </si>
  <si>
    <t>PVT Properties</t>
  </si>
  <si>
    <t>Type</t>
  </si>
  <si>
    <t>worksheet</t>
  </si>
  <si>
    <t>Tags</t>
  </si>
  <si>
    <t>gas, z-factor, compressibility, DAK, Brill-Beggs, comparison</t>
  </si>
  <si>
    <t>Website</t>
  </si>
  <si>
    <t>petroleumoffice.com</t>
  </si>
  <si>
    <t>Academic Program</t>
  </si>
  <si>
    <t>petroleumoffice.com/academics</t>
  </si>
  <si>
    <t>Inputs</t>
  </si>
  <si>
    <t>Gas Gravity</t>
  </si>
  <si>
    <t>(air=1)</t>
  </si>
  <si>
    <t>Temperature</t>
  </si>
  <si>
    <t>°F</t>
  </si>
  <si>
    <t>Pseudocritical Properties</t>
  </si>
  <si>
    <t>Ppc</t>
  </si>
  <si>
    <t>psia</t>
  </si>
  <si>
    <t>Tpc</t>
  </si>
  <si>
    <t>°R</t>
  </si>
  <si>
    <t>Pressure Table</t>
  </si>
  <si>
    <t>P (psia)</t>
  </si>
  <si>
    <t>Ppr</t>
  </si>
  <si>
    <t>Tpr</t>
  </si>
  <si>
    <t>Z (DAK)</t>
  </si>
  <si>
    <t>Z (Brill-Beggs)</t>
  </si>
  <si>
    <t>Difference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</si>
</sst>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vt.zfactor.compar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15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0.65</v>
      </c>
      <c r="C3" s="0" t="s">
        <v>18</v>
      </c>
    </row>
    <row r="4">
      <c r="A4" s="0" t="s">
        <v>19</v>
      </c>
      <c r="B4" s="0">
        <v>200</v>
      </c>
      <c r="C4" s="0" t="s">
        <v>20</v>
      </c>
    </row>
    <row r="5">
      <c r="A5" s="0" t="s">
        <v>21</v>
      </c>
    </row>
    <row r="6">
      <c r="A6" s="0" t="s">
        <v>22</v>
      </c>
      <c r="B6" s="0">
        <v>668</v>
      </c>
      <c r="C6" s="0" t="s">
        <v>23</v>
      </c>
    </row>
    <row r="7">
      <c r="A7" s="0" t="s">
        <v>24</v>
      </c>
      <c r="B7" s="0">
        <v>373</v>
      </c>
      <c r="C7" s="0" t="s">
        <v>25</v>
      </c>
    </row>
    <row r="8">
      <c r="A8" s="0" t="s">
        <v>26</v>
      </c>
    </row>
    <row r="9">
      <c r="A9" s="0" t="s">
        <v>27</v>
      </c>
      <c r="B9" s="0" t="s">
        <v>28</v>
      </c>
      <c r="C9" s="0" t="s">
        <v>29</v>
      </c>
      <c r="D9" s="0" t="s">
        <v>30</v>
      </c>
      <c r="E9" s="0" t="s">
        <v>31</v>
      </c>
      <c r="F9" s="0" t="s">
        <v>32</v>
      </c>
    </row>
    <row r="10">
      <c r="A10" s="0">
        <v>500</v>
      </c>
      <c r="B10" s="0">
        <f>A10/$B$6</f>
        <v>0.7485029940119761</v>
      </c>
      <c r="C10" s="0">
        <f>($B$4+460)/$B$7</f>
        <v>1.769436997319035</v>
      </c>
      <c r="D10" s="0">
        <f>PO.PVT.Z.ByDAK(B10,C10)</f>
        <v>0.9595150809339428</v>
      </c>
      <c r="E10" s="0">
        <f>PO.PVT.Z.ByBrillBeggs(B10,C10)</f>
        <v>0.9640202726537473</v>
      </c>
      <c r="F10" s="0">
        <f>ABS(D10-E10)</f>
        <v>0.004505191719804569</v>
      </c>
    </row>
    <row r="11">
      <c r="A11" s="0">
        <v>1000</v>
      </c>
      <c r="B11" s="0">
        <f>A11/$B$6</f>
        <v>1.4970059880239521</v>
      </c>
      <c r="C11" s="0">
        <f>($B$4+460)/$B$7</f>
        <v>1.769436997319035</v>
      </c>
      <c r="D11" s="0">
        <f>PO.PVT.Z.ByDAK(B11,C11)</f>
        <v>0.9255825971110138</v>
      </c>
      <c r="E11" s="0">
        <f>PO.PVT.Z.ByBrillBeggs(B11,C11)</f>
        <v>0.9297699385888154</v>
      </c>
      <c r="F11" s="0">
        <f>ABS(D11-E11)</f>
        <v>0.004187341477801643</v>
      </c>
    </row>
    <row r="12">
      <c r="A12" s="0">
        <v>1500</v>
      </c>
      <c r="B12" s="0">
        <f>A12/$B$6</f>
        <v>2.245508982035928</v>
      </c>
      <c r="C12" s="0">
        <f>($B$4+460)/$B$7</f>
        <v>1.769436997319035</v>
      </c>
      <c r="D12" s="0">
        <f>PO.PVT.Z.ByDAK(B12,C12)</f>
        <v>0.9007771789194552</v>
      </c>
      <c r="E12" s="0">
        <f>PO.PVT.Z.ByBrillBeggs(B12,C12)</f>
        <v>0.9014358918206165</v>
      </c>
      <c r="F12" s="0">
        <f>ABS(D12-E12)</f>
        <v>0.0006587129011612625</v>
      </c>
    </row>
    <row r="13">
      <c r="A13" s="0">
        <v>2000</v>
      </c>
      <c r="B13" s="0">
        <f>A13/$B$6</f>
        <v>2.9940119760479043</v>
      </c>
      <c r="C13" s="0">
        <f>($B$4+460)/$B$7</f>
        <v>1.769436997319035</v>
      </c>
      <c r="D13" s="0">
        <f>PO.PVT.Z.ByDAK(B13,C13)</f>
        <v>0.8871359820052902</v>
      </c>
      <c r="E13" s="0">
        <f>PO.PVT.Z.ByBrillBeggs(B13,C13)</f>
        <v>0.8824290555688384</v>
      </c>
      <c r="F13" s="0">
        <f>ABS(D13-E13)</f>
        <v>0.004706926436451764</v>
      </c>
    </row>
    <row r="14">
      <c r="A14" s="0">
        <v>2500</v>
      </c>
      <c r="B14" s="0">
        <f>A14/$B$6</f>
        <v>3.7425149700598803</v>
      </c>
      <c r="C14" s="0">
        <f>($B$4+460)/$B$7</f>
        <v>1.769436997319035</v>
      </c>
      <c r="D14" s="0">
        <f>PO.PVT.Z.ByDAK(B14,C14)</f>
        <v>0.8852855861197562</v>
      </c>
      <c r="E14" s="0">
        <f>PO.PVT.Z.ByBrillBeggs(B14,C14)</f>
        <v>0.8745036216952251</v>
      </c>
      <c r="F14" s="0">
        <f>ABS(D14-E14)</f>
        <v>0.010781964424531054</v>
      </c>
    </row>
    <row r="15">
      <c r="A15" s="0">
        <v>3000</v>
      </c>
      <c r="B15" s="0">
        <f>A15/$B$6</f>
        <v>4.491017964071856</v>
      </c>
      <c r="C15" s="0">
        <f>($B$4+460)/$B$7</f>
        <v>1.769436997319035</v>
      </c>
      <c r="D15" s="0">
        <f>PO.PVT.Z.ByDAK(B15,C15)</f>
        <v>0.8942673056881204</v>
      </c>
      <c r="E15" s="0">
        <f>PO.PVT.Z.ByBrillBeggs(B15,C15)</f>
        <v>0.8778818398838311</v>
      </c>
      <c r="F15" s="0">
        <f>ABS(D15-E15)</f>
        <v>0.016385465804289345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Z-Factor Comparison</dc:title>
  <dc:subject>Compare gas compressibility factor (Z) calculations using different correlations. Shows DAK (Dranchuk-Abou-Kassem) and Brill-Beggs methods side by side.</dc:subject>
  <cp:category>PVT Properties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