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<sst xmlns="http://schemas.openxmlformats.org/spreadsheetml/2006/main" count="35" uniqueCount="35">
  <si>
    <t>Id</t>
  </si>
  <si>
    <t>po.ipr.fetkovich.curve</t>
  </si>
  <si>
    <t>Name</t>
  </si>
  <si>
    <t>Fetkovich IPR Curve</t>
  </si>
  <si>
    <t>Description</t>
  </si>
  <si>
    <r>
      <rPr>
        <rFont val="Aptos Narrow"/>
        <sz val="11"/>
      </rPr>
      <t>Construct an IPR curve using the Fetkovich backpressure equation. This empirical method works for both single-phase and two-phase flow by fitting well test data to Qo = C(Pr² - Pwf²)ⁿ.</t>
    </r>
    <r>
      <rPr>
        <rFont val="Aptos Narrow"/>
        <sz val="11"/>
      </rPr>
      <t xml:space="preserve">_x000A_</t>
    </r>
    <r>
      <rPr>
        <rFont val="Aptos Narrow"/>
        <b/>
        <sz val="11"/>
      </rPr>
      <t>Key Considerations: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Flow exponent n ranges from 0.5 (turbulent) to 1.0 (laminar)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Typical values are 0.7-0.9 for solution gas drive reservoirs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C and n are determined from multi-rate well test data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AOF (Absolute Open Flow) is the theoretical maximum rate at Pwf = 0</t>
    </r>
  </si>
  <si>
    <t>Category</t>
  </si>
  <si>
    <t>Inflow Performance Relationship</t>
  </si>
  <si>
    <t>Type</t>
  </si>
  <si>
    <t>worksheet</t>
  </si>
  <si>
    <t>Tags</t>
  </si>
  <si>
    <t>IPR, Fetkovich, backpressure, oil, inflow, curve, aof</t>
  </si>
  <si>
    <t>Website</t>
  </si>
  <si>
    <t>petroleumoffice.com</t>
  </si>
  <si>
    <t>Academic Program</t>
  </si>
  <si>
    <t>petroleumoffice.com/academics</t>
  </si>
  <si>
    <t>Inputs</t>
  </si>
  <si>
    <t>Reservoir Pressure</t>
  </si>
  <si>
    <t>psia</t>
  </si>
  <si>
    <t>Performance Coefficient (C)</t>
  </si>
  <si>
    <t>STB/(d·psi^2n)</t>
  </si>
  <si>
    <t>Flow Exponent (n)</t>
  </si>
  <si>
    <t>dimensionless</t>
  </si>
  <si>
    <t>Maximum Flow Rate</t>
  </si>
  <si>
    <t>AOF (Qmax at Pwf=0)</t>
  </si>
  <si>
    <t>STB/d</t>
  </si>
  <si>
    <t>IPR Curve Construction</t>
  </si>
  <si>
    <t>Pwf (psia)</t>
  </si>
  <si>
    <t>q (STB/d)</t>
  </si>
  <si>
    <t>Pwf/Pres</t>
  </si>
  <si>
    <t>q/qmax</t>
  </si>
  <si>
    <t>Summary</t>
  </si>
  <si>
    <t>Operating Point (Pwf=1500)</t>
  </si>
  <si>
    <t>Drawdown at Operating</t>
  </si>
  <si>
    <t>psi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</si>
</sst>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ipr.fetkovich.curv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26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3000</v>
      </c>
      <c r="C3" s="0" t="s">
        <v>18</v>
      </c>
    </row>
    <row r="4">
      <c r="A4" s="0" t="s">
        <v>19</v>
      </c>
      <c r="B4" s="0">
        <v>0.0015</v>
      </c>
      <c r="C4" s="0" t="s">
        <v>20</v>
      </c>
    </row>
    <row r="5">
      <c r="A5" s="0" t="s">
        <v>21</v>
      </c>
      <c r="B5" s="0">
        <v>0.85</v>
      </c>
      <c r="C5" s="0" t="s">
        <v>22</v>
      </c>
    </row>
    <row r="7">
      <c r="A7" s="0" t="s">
        <v>23</v>
      </c>
    </row>
    <row r="8">
      <c r="A8" s="0" t="s">
        <v>24</v>
      </c>
      <c r="B8" s="0">
        <f>PO.IPR.VW.PSS.AOF.ByFetkovich($B$4,$B$5,$B$3)</f>
        <v>1222.355109063437</v>
      </c>
      <c r="C8" s="0" t="s">
        <v>25</v>
      </c>
    </row>
    <row r="10">
      <c r="A10" s="0" t="s">
        <v>26</v>
      </c>
    </row>
    <row r="11">
      <c r="A11" s="0" t="s">
        <v>27</v>
      </c>
      <c r="B11" s="0" t="s">
        <v>28</v>
      </c>
      <c r="C11" s="0" t="s">
        <v>29</v>
      </c>
      <c r="D11" s="0" t="s">
        <v>30</v>
      </c>
    </row>
    <row r="12">
      <c r="A12" s="0">
        <v>3000</v>
      </c>
      <c r="B12" s="0">
        <f>PO.IPR.VW.PSS.Rate.ByFetkovich($B$4,$B$5,$B$3,A12)</f>
        <v>0</v>
      </c>
      <c r="C12" s="0">
        <f>A12/$B$3</f>
        <v>1</v>
      </c>
      <c r="D12" s="0">
        <f>B12/$B$8</f>
        <v>0</v>
      </c>
    </row>
    <row r="13">
      <c r="A13" s="0">
        <v>2700</v>
      </c>
      <c r="B13" s="0">
        <f>PO.IPR.VW.PSS.Rate.ByFetkovich($B$4,$B$5,$B$3,A13)</f>
        <v>297.94627002902706</v>
      </c>
      <c r="C13" s="0">
        <f>A13/$B$3</f>
        <v>0.9</v>
      </c>
      <c r="D13" s="0">
        <f>B13/$B$8</f>
        <v>0.2437477193164531</v>
      </c>
    </row>
    <row r="14">
      <c r="A14" s="0">
        <v>2400</v>
      </c>
      <c r="B14" s="0">
        <f>PO.IPR.VW.PSS.Rate.ByFetkovich($B$4,$B$5,$B$3,A14)</f>
        <v>512.9257684017172</v>
      </c>
      <c r="C14" s="0">
        <f>A14/$B$3</f>
        <v>0.8</v>
      </c>
      <c r="D14" s="0">
        <f>B14/$B$8</f>
        <v>0.4196209142486577</v>
      </c>
    </row>
    <row r="15">
      <c r="A15" s="0">
        <v>2100</v>
      </c>
      <c r="B15" s="0">
        <f>PO.IPR.VW.PSS.Rate.ByFetkovich($B$4,$B$5,$B$3,A15)</f>
        <v>689.6552422811012</v>
      </c>
      <c r="C15" s="0">
        <f>A15/$B$3</f>
        <v>0.7</v>
      </c>
      <c r="D15" s="0">
        <f>B15/$B$8</f>
        <v>0.5642020368446874</v>
      </c>
    </row>
    <row r="16">
      <c r="A16" s="0">
        <v>1800</v>
      </c>
      <c r="B16" s="0">
        <f>PO.IPR.VW.PSS.Rate.ByFetkovich($B$4,$B$5,$B$3,A16)</f>
        <v>836.4700006954426</v>
      </c>
      <c r="C16" s="0">
        <f>A16/$B$3</f>
        <v>0.6</v>
      </c>
      <c r="D16" s="0">
        <f>B16/$B$8</f>
        <v>0.6843101439943603</v>
      </c>
    </row>
    <row r="17">
      <c r="A17" s="0">
        <v>1500</v>
      </c>
      <c r="B17" s="0">
        <f>PO.IPR.VW.PSS.Rate.ByFetkovich($B$4,$B$5,$B$3,A17)</f>
        <v>957.1928942648235</v>
      </c>
      <c r="C17" s="0">
        <f>A17/$B$3</f>
        <v>0.5</v>
      </c>
      <c r="D17" s="0">
        <f>B17/$B$8</f>
        <v>0.7830726825351271</v>
      </c>
    </row>
    <row r="18">
      <c r="A18" s="0">
        <v>1200</v>
      </c>
      <c r="B18" s="0">
        <f>PO.IPR.VW.PSS.Rate.ByFetkovich($B$4,$B$5,$B$3,A18)</f>
        <v>1053.985861693586</v>
      </c>
      <c r="C18" s="0">
        <f>A18/$B$3</f>
        <v>0.4</v>
      </c>
      <c r="D18" s="0">
        <f>B18/$B$8</f>
        <v>0.862258319107567</v>
      </c>
    </row>
    <row r="19">
      <c r="A19" s="0">
        <v>900</v>
      </c>
      <c r="B19" s="0">
        <f>PO.IPR.VW.PSS.Rate.ByFetkovich($B$4,$B$5,$B$3,A19)</f>
        <v>1128.1908562863264</v>
      </c>
      <c r="C19" s="0">
        <f>A19/$B$3</f>
        <v>0.3</v>
      </c>
      <c r="D19" s="0">
        <f>B19/$B$8</f>
        <v>0.9229648961427755</v>
      </c>
    </row>
    <row r="20">
      <c r="A20" s="0">
        <v>600</v>
      </c>
      <c r="B20" s="0">
        <f>PO.IPR.VW.PSS.Rate.ByFetkovich($B$4,$B$5,$B$3,A20)</f>
        <v>1180.6684012025319</v>
      </c>
      <c r="C20" s="0">
        <f>A20/$B$3</f>
        <v>0.2</v>
      </c>
      <c r="D20" s="0">
        <f>B20/$B$8</f>
        <v>0.9658964015024689</v>
      </c>
    </row>
    <row r="21">
      <c r="A21" s="0">
        <v>300</v>
      </c>
      <c r="B21" s="0">
        <f>PO.IPR.VW.PSS.Rate.ByFetkovich($B$4,$B$5,$B$3,A21)</f>
        <v>1211.9572680896977</v>
      </c>
      <c r="C21" s="0">
        <f>A21/$B$3</f>
        <v>0.1</v>
      </c>
      <c r="D21" s="0">
        <f>B21/$B$8</f>
        <v>0.991493600430315</v>
      </c>
    </row>
    <row r="22">
      <c r="A22" s="0">
        <v>0</v>
      </c>
      <c r="B22" s="0">
        <f>PO.IPR.VW.PSS.Rate.ByFetkovich($B$4,$B$5,$B$3,A22)</f>
        <v>1222.355109063437</v>
      </c>
      <c r="C22" s="0">
        <f>A22/$B$3</f>
        <v>0</v>
      </c>
      <c r="D22" s="0">
        <f>B22/$B$8</f>
        <v>1</v>
      </c>
    </row>
    <row r="24">
      <c r="A24" s="0" t="s">
        <v>31</v>
      </c>
    </row>
    <row r="25">
      <c r="A25" s="0" t="s">
        <v>32</v>
      </c>
      <c r="B25" s="0">
        <f>B17</f>
        <v>957.1928942648235</v>
      </c>
      <c r="C25" s="0" t="s">
        <v>25</v>
      </c>
    </row>
    <row r="26">
      <c r="A26" s="0" t="s">
        <v>33</v>
      </c>
      <c r="B26" s="0">
        <f>$B$3-1500</f>
        <v>1500</v>
      </c>
      <c r="C26" s="0" t="s">
        <v>34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Fetkovich IPR Curve</dc:title>
  <dc:subject>Construct an IPR curve using the Fetkovich backpressure equation. This empirical method works for both single-phase and two-phase flow by fitting well test data to Qo = C(Pr² - Pwf²)ⁿ.</dc:subject>
  <cp:category>Inflow Performance Relationship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