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text/plain" PartName="/EPPlusLicense.txt"/>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bookViews>
    <workbookView activeTab="0"/>
  </bookViews>
  <sheets>
    <sheet name="About" sheetId="1" r:id="rId1"/>
    <sheet name="Blueprint" sheetId="2" r:id="rId3"/>
  </sheets>
  <definedNames>
    <definedName name="J" comment="Productivity index, bbl/(D.psi)">Blueprint!$B$3</definedName>
    <definedName name="Pb" comment="Bubble point pressure, psia">Blueprint!$B$5</definedName>
    <definedName name="Pr" comment="Average reservoir pressure, psia">Blueprint!$B$4</definedName>
  </definedNames>
  <calcPr fullCalcOnLoad="1" fullPrecision="1"/>
</workbook>
</file>

<file path=xl/sharedStrings.xml><?xml version="1.0" encoding="utf-8"?>
<sst xmlns="http://schemas.openxmlformats.org/spreadsheetml/2006/main" count="41" uniqueCount="41">
  <si>
    <t>Id</t>
  </si>
  <si>
    <t>po.ipr.composite.curve</t>
  </si>
  <si>
    <t>Name</t>
  </si>
  <si>
    <t>Composite IPR Curve (Darcy + Vogel)</t>
  </si>
  <si>
    <t>Description</t>
  </si>
  <si>
    <r>
      <rPr>
        <rFont val="Aptos Narrow"/>
        <sz val="11"/>
      </rPr>
      <t>Build a composite IPR curve that uses linear Darcy flow above the bubble point and Vogel's correlation below it. Most real wells produce through the bubble point, making neither pure Darcy nor pure Vogel correct alone. The composite curve captures both single-phase and two-phase flow regimes.</t>
    </r>
    <r>
      <rPr>
        <rFont val="Aptos Narrow"/>
        <sz val="11"/>
      </rPr>
      <t xml:space="preserve">_x000A_</t>
    </r>
    <r>
      <rPr>
        <rFont val="Aptos Narrow"/>
        <b/>
        <sz val="11"/>
      </rPr>
      <t>Transition at Pb:</t>
    </r>
    <r>
      <rPr>
        <rFont val="Aptos Narrow"/>
        <sz val="11"/>
      </rPr>
      <t xml:space="preserve"> Above Pb, q increases linearly with drawdown. Below Pb, gas liberation causes the curve to bend — Vogel captures this non-linear behavior.</t>
    </r>
  </si>
  <si>
    <t>Category</t>
  </si>
  <si>
    <t>Inflow Performance Relationship</t>
  </si>
  <si>
    <t>Type</t>
  </si>
  <si>
    <t>worksheet</t>
  </si>
  <si>
    <t>Tags</t>
  </si>
  <si>
    <t>IPR, composite, Darcy, Vogel, bubble-point, two-phase, inflow-performance</t>
  </si>
  <si>
    <t>Workflow</t>
  </si>
  <si>
    <t xml:space="preserve">- **Inputs**: Productivity index (J), reservoir pressure (Pr), bubble point (Pb)
- **Step 1**: Compute rate at bubble point: qb = J × (Pr - Pb)
- **Step 2**: For Pwf &gt; Pb, use Darcy: q = J × (Pr - Pwf)
- **Step 3**: For Pwf ≤ Pb, use Vogel: q = qb + qV(Pwf)
- **Output**: Complete IPR curve showing both flow regimes and AOF</t>
  </si>
  <si>
    <t>Website</t>
  </si>
  <si>
    <t>petroleumoffice.com</t>
  </si>
  <si>
    <t>Academic Program</t>
  </si>
  <si>
    <t>petroleumoffice.com/academics</t>
  </si>
  <si>
    <t>Composite IPR Curve</t>
  </si>
  <si>
    <t>Reservoir Properties</t>
  </si>
  <si>
    <t>Productivity Index (J)</t>
  </si>
  <si>
    <t>bbl/(D.psi)</t>
  </si>
  <si>
    <t>Reservoir Pressure (Pr)</t>
  </si>
  <si>
    <t>psia</t>
  </si>
  <si>
    <t>Bubble Point (Pb)</t>
  </si>
  <si>
    <t>Key Points</t>
  </si>
  <si>
    <t>Rate at Pb (qb)</t>
  </si>
  <si>
    <t>bbl/D</t>
  </si>
  <si>
    <t>AOF (Darcy only)</t>
  </si>
  <si>
    <t>AOF (Composite)</t>
  </si>
  <si>
    <t>IPR Curve</t>
  </si>
  <si>
    <t>Pwf (psia)</t>
  </si>
  <si>
    <t>q Darcy (bbl/D)</t>
  </si>
  <si>
    <t>q Composite (bbl/D)</t>
  </si>
  <si>
    <t>Flow Regime</t>
  </si>
  <si>
    <t>Single-phase</t>
  </si>
  <si>
    <t>At Pb</t>
  </si>
  <si>
    <t>Two-phase</t>
  </si>
  <si>
    <t>AOF</t>
  </si>
  <si>
    <t>Darcy Overestimate at AOF</t>
  </si>
  <si>
    <t>%</t>
  </si>
</sst>
</file>

<file path=xl/styles.xml><?xml version="1.0" encoding="utf-8"?>
<styleSheet xmlns="http://schemas.openxmlformats.org/spreadsheetml/2006/main">
  <numFmts count="0"/>
  <fonts count="3">
    <font>
      <sz val="11"/>
      <name val="Aptos Narrow"/>
    </font>
    <font>
      <u/>
      <sz val="11"/>
      <color rgb="FF0000FF"/>
      <name val="Aptos Narrow"/>
    </font>
    <font>
      <b/>
      <sz val="11"/>
      <name val="Aptos Narrow"/>
    </font>
  </fonts>
  <fills count="2">
    <fill>
      <patternFill patternType="none"/>
    </fill>
    <fill>
      <patternFill patternType="gray125"/>
    </fill>
  </fills>
  <borders count="1">
    <border>
      <left/>
      <right/>
      <top/>
      <bottom/>
      <diagonal/>
    </border>
  </borders>
  <cellStyleXfs count="1">
    <xf numFmtId="0" fontId="0"/>
  </cellStyleXfs>
  <cellXfs count="4">
    <xf numFmtId="0" fontId="0" xfId="0"/>
    <xf numFmtId="0" fontId="2" applyFont="1" applyAlignment="1">
      <alignment horizontal="right" vertical="top"/>
    </xf>
    <xf numFmtId="0" fontId="0" xfId="0" applyAlignment="1">
      <alignment wrapText="1"/>
    </xf>
    <xf numFmtId="0" fontId="1" applyFont="1" applyAlignment="1">
      <alignment wrapText="1"/>
    </xf>
  </cellXfs>
  <cellStyles count="1">
    <cellStyle name="Normal" xfId="0" builtinId="0"/>
  </cellStyles>
  <dxfs count="0"/>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sharedStrings" Target="sharedStrings.xml"/></Relationships>
</file>

<file path=xl/worksheets/_rels/sheet1.xml.rels><?xml version="1.0" encoding="UTF-8" standalone="yes"?><Relationships xmlns="http://schemas.openxmlformats.org/package/2006/relationships"><Relationship Id="rId1" Type="http://schemas.openxmlformats.org/officeDocument/2006/relationships/hyperlink" Target="https://petroleumoffice.com/blueprint/po.ipr.composite.curve" TargetMode="External"/><Relationship Id="rId2" Type="http://schemas.openxmlformats.org/officeDocument/2006/relationships/hyperlink" Target="https://petroleumoffice.com" TargetMode="External"/><Relationship Id="rId3" Type="http://schemas.openxmlformats.org/officeDocument/2006/relationships/hyperlink" Target="https://petroleumoffice.com/academics" TargetMode="External"/></Relationships>
</file>

<file path=xl/worksheets/sheet1.xml><?xml version="1.0" encoding="utf-8"?>
<worksheet xmlns:r="http://schemas.openxmlformats.org/officeDocument/2006/relationships" xmlns="http://schemas.openxmlformats.org/spreadsheetml/2006/main" xmlns:mc="http://schemas.openxmlformats.org/markup-compatibility/2006" xmlns:xr="http://schemas.microsoft.com/office/spreadsheetml/2014/revision" mc:Ignorable="xr ">
  <dimension ref="A1:B10"/>
  <sheetViews>
    <sheetView workbookViewId="0" tabSelected="1"/>
  </sheetViews>
  <sheetFormatPr defaultRowHeight="15"/>
  <cols>
    <col min="1" max="1" width="19.151641845703125" customWidth="1"/>
    <col min="2" max="2" width="80" customWidth="1" style="2"/>
  </cols>
  <sheetData>
    <row r="1">
      <c r="A1" s="1" t="s">
        <v>0</v>
      </c>
      <c r="B1" s="3" t="s">
        <v>1</v>
      </c>
    </row>
    <row r="2">
      <c r="A2" s="1" t="s">
        <v>2</v>
      </c>
      <c r="B2" s="2" t="s">
        <v>3</v>
      </c>
    </row>
    <row r="3">
      <c r="A3" s="1" t="s">
        <v>4</v>
      </c>
      <c r="B3" s="2" t="s">
        <v>5</v>
      </c>
    </row>
    <row r="4">
      <c r="A4" s="1" t="s">
        <v>6</v>
      </c>
      <c r="B4" s="2" t="s">
        <v>7</v>
      </c>
    </row>
    <row r="5">
      <c r="A5" s="1" t="s">
        <v>8</v>
      </c>
      <c r="B5" s="2" t="s">
        <v>9</v>
      </c>
    </row>
    <row r="6">
      <c r="A6" s="1" t="s">
        <v>10</v>
      </c>
      <c r="B6" s="2" t="s">
        <v>11</v>
      </c>
    </row>
    <row r="7">
      <c r="A7" s="1" t="s">
        <v>12</v>
      </c>
      <c r="B7" s="2" t="s">
        <v>13</v>
      </c>
    </row>
    <row r="8">
      <c r="A8" s="1"/>
    </row>
    <row r="9">
      <c r="A9" s="1" t="s">
        <v>14</v>
      </c>
      <c r="B9" s="3" t="s">
        <v>15</v>
      </c>
    </row>
    <row r="10">
      <c r="A10" s="1" t="s">
        <v>16</v>
      </c>
      <c r="B10" s="3" t="s">
        <v>17</v>
      </c>
    </row>
  </sheetData>
  <hyperlinks>
    <hyperlink ref="B1" r:id="rId1"/>
    <hyperlink ref="B9" r:id="rId2"/>
    <hyperlink ref="B10" r:id="rId3"/>
  </hyperlinks>
  <headerFooter/>
</worksheet>
</file>

<file path=xl/worksheets/sheet2.xml><?xml version="1.0" encoding="utf-8"?>
<worksheet xmlns:r="http://schemas.openxmlformats.org/officeDocument/2006/relationships" xmlns="http://schemas.openxmlformats.org/spreadsheetml/2006/main" xmlns:mc="http://schemas.openxmlformats.org/markup-compatibility/2006" xmlns:xr="http://schemas.microsoft.com/office/spreadsheetml/2014/revision" mc:Ignorable="xr ">
  <dimension ref="A1:D24"/>
  <sheetViews>
    <sheetView workbookViewId="0"/>
  </sheetViews>
  <sheetFormatPr defaultRowHeight="15"/>
  <sheetData>
    <row r="1">
      <c r="A1" s="0" t="s">
        <v>18</v>
      </c>
    </row>
    <row r="2">
      <c r="A2" s="0" t="s">
        <v>19</v>
      </c>
    </row>
    <row r="3">
      <c r="A3" s="0" t="s">
        <v>20</v>
      </c>
      <c r="B3" s="0">
        <v>5</v>
      </c>
      <c r="C3" s="0" t="s">
        <v>21</v>
      </c>
    </row>
    <row r="4">
      <c r="A4" s="0" t="s">
        <v>22</v>
      </c>
      <c r="B4" s="0">
        <v>4000</v>
      </c>
      <c r="C4" s="0" t="s">
        <v>23</v>
      </c>
    </row>
    <row r="5">
      <c r="A5" s="0" t="s">
        <v>24</v>
      </c>
      <c r="B5" s="0">
        <v>2500</v>
      </c>
      <c r="C5" s="0" t="s">
        <v>23</v>
      </c>
    </row>
    <row r="7">
      <c r="A7" s="0" t="s">
        <v>25</v>
      </c>
    </row>
    <row r="8">
      <c r="A8" s="0" t="s">
        <v>26</v>
      </c>
      <c r="B8" s="0">
        <f>PO.IPR.VW.PSS.Rate($B$3,$B$4,$B$5)</f>
        <v>7500</v>
      </c>
      <c r="C8" s="0" t="s">
        <v>27</v>
      </c>
    </row>
    <row r="9">
      <c r="A9" s="0" t="s">
        <v>28</v>
      </c>
      <c r="B9" s="0">
        <f>PO.IPR.VW.PSS.Rate($B$3,$B$4,0)</f>
        <v>20000</v>
      </c>
      <c r="C9" s="0" t="s">
        <v>27</v>
      </c>
    </row>
    <row r="10">
      <c r="A10" s="0" t="s">
        <v>29</v>
      </c>
      <c r="B10" s="0">
        <f>PO.IPR.VW.PSS.Rate.ByVogel($B$3,$B$4,0,$B$5)</f>
        <v>14444.444444444445</v>
      </c>
      <c r="C10" s="0" t="s">
        <v>27</v>
      </c>
    </row>
    <row r="12">
      <c r="A12" s="0" t="s">
        <v>30</v>
      </c>
    </row>
    <row r="13">
      <c r="A13" s="0" t="s">
        <v>31</v>
      </c>
      <c r="B13" s="0" t="s">
        <v>32</v>
      </c>
      <c r="C13" s="0" t="s">
        <v>33</v>
      </c>
      <c r="D13" s="0" t="s">
        <v>34</v>
      </c>
    </row>
    <row r="14">
      <c r="A14" s="0">
        <v>4000</v>
      </c>
      <c r="B14" s="0">
        <f>PO.IPR.VW.PSS.Rate($B$3,$B$4,A14)</f>
        <v>0</v>
      </c>
      <c r="C14" s="0">
        <f>PO.IPR.VW.PSS.Rate.ByVogel($B$3,$B$4,A14,$B$5)</f>
        <v>0</v>
      </c>
      <c r="D14" s="0" t="s">
        <v>35</v>
      </c>
    </row>
    <row r="15">
      <c r="A15" s="0">
        <v>3500</v>
      </c>
      <c r="B15" s="0">
        <f>PO.IPR.VW.PSS.Rate($B$3,$B$4,A15)</f>
        <v>2500</v>
      </c>
      <c r="C15" s="0">
        <f>PO.IPR.VW.PSS.Rate.ByVogel($B$3,$B$4,A15,$B$5)</f>
        <v>2500</v>
      </c>
      <c r="D15" s="0" t="s">
        <v>35</v>
      </c>
    </row>
    <row r="16">
      <c r="A16" s="0">
        <v>3000</v>
      </c>
      <c r="B16" s="0">
        <f>PO.IPR.VW.PSS.Rate($B$3,$B$4,A16)</f>
        <v>5000</v>
      </c>
      <c r="C16" s="0">
        <f>PO.IPR.VW.PSS.Rate.ByVogel($B$3,$B$4,A16,$B$5)</f>
        <v>5000</v>
      </c>
      <c r="D16" s="0" t="s">
        <v>35</v>
      </c>
    </row>
    <row r="17">
      <c r="A17" s="0">
        <v>2500</v>
      </c>
      <c r="B17" s="0">
        <f>PO.IPR.VW.PSS.Rate($B$3,$B$4,A17)</f>
        <v>7500</v>
      </c>
      <c r="C17" s="0">
        <f>PO.IPR.VW.PSS.Rate.ByVogel($B$3,$B$4,A17,$B$5)</f>
        <v>7500</v>
      </c>
      <c r="D17" s="0" t="s">
        <v>36</v>
      </c>
    </row>
    <row r="18">
      <c r="A18" s="0">
        <v>2000</v>
      </c>
      <c r="B18" s="0">
        <f>PO.IPR.VW.PSS.Rate($B$3,$B$4,A18)</f>
        <v>10000</v>
      </c>
      <c r="C18" s="0">
        <f>PO.IPR.VW.PSS.Rate.ByVogel($B$3,$B$4,A18,$B$5)</f>
        <v>9777.777777777777</v>
      </c>
      <c r="D18" s="0" t="s">
        <v>37</v>
      </c>
    </row>
    <row r="19">
      <c r="A19" s="0">
        <v>1500</v>
      </c>
      <c r="B19" s="0">
        <f>PO.IPR.VW.PSS.Rate($B$3,$B$4,A19)</f>
        <v>12500</v>
      </c>
      <c r="C19" s="0">
        <f>PO.IPR.VW.PSS.Rate.ByVogel($B$3,$B$4,A19,$B$5)</f>
        <v>11611.111111111111</v>
      </c>
      <c r="D19" s="0" t="s">
        <v>37</v>
      </c>
    </row>
    <row r="20">
      <c r="A20" s="0">
        <v>1000</v>
      </c>
      <c r="B20" s="0">
        <f>PO.IPR.VW.PSS.Rate($B$3,$B$4,A20)</f>
        <v>15000</v>
      </c>
      <c r="C20" s="0">
        <f>PO.IPR.VW.PSS.Rate.ByVogel($B$3,$B$4,A20,$B$5)</f>
        <v>13000</v>
      </c>
      <c r="D20" s="0" t="s">
        <v>37</v>
      </c>
    </row>
    <row r="21">
      <c r="A21" s="0">
        <v>500</v>
      </c>
      <c r="B21" s="0">
        <f>PO.IPR.VW.PSS.Rate($B$3,$B$4,A21)</f>
        <v>17500</v>
      </c>
      <c r="C21" s="0">
        <f>PO.IPR.VW.PSS.Rate.ByVogel($B$3,$B$4,A21,$B$5)</f>
        <v>13944.444444444445</v>
      </c>
      <c r="D21" s="0" t="s">
        <v>37</v>
      </c>
    </row>
    <row r="22">
      <c r="A22" s="0">
        <v>0</v>
      </c>
      <c r="B22" s="0">
        <f>PO.IPR.VW.PSS.Rate($B$3,$B$4,A22)</f>
        <v>20000</v>
      </c>
      <c r="C22" s="0">
        <f>PO.IPR.VW.PSS.Rate.ByVogel($B$3,$B$4,A22,$B$5)</f>
        <v>14444.444444444445</v>
      </c>
      <c r="D22" s="0" t="s">
        <v>38</v>
      </c>
    </row>
    <row r="24">
      <c r="A24" s="0" t="s">
        <v>39</v>
      </c>
      <c r="B24" s="0">
        <f>(B22-C22)/C22*100</f>
        <v>38.46153846153845</v>
      </c>
      <c r="C24" s="0" t="s">
        <v>40</v>
      </c>
    </row>
  </sheetData>
  <headerFooter/>
</worksheet>
</file>

<file path=EPPlusLicense.txt>This workbook was created with the EPPlus library, licensed to PetroleumOffice under the Polyform Noncommercial license, see https://polyformproject.org/licenses/noncommercial/1.0.0
For more information about EPPlus, see https://epplussoftware.com/

</file>

<file path=docProps/app.xml><?xml version="1.0" encoding="utf-8"?>
<Properties xmlns:vt="http://schemas.openxmlformats.org/officeDocument/2006/docPropsVTypes" xmlns="http://schemas.openxmlformats.org/officeDocument/2006/extended-properties">
  <Company>https://petroleumoffice.com</Company>
  <Application>EPPlus</Application>
  <AppVersion>8.4</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Composite IPR Curve (Darcy + Vogel)</dc:title>
  <dc:subject>Build a composite IPR curve that uses linear Darcy flow above the bubble point and Vogel's correlation below it. Most real wells produce through the bubble point, making neither pure Darcy nor pure Vogel correct alone. The composite curve captures both single-phase and two-phase flow regimes.</dc:subject>
  <cp:category>Inflow Performance Relationship</cp:category>
  <cp:keywords>EPPlus noncommercial use</cp:keywords>
  <dc:creator>PetroleumOffice</dc:creator>
  <dc:description>This workbook has been created with EPPlus licensed to PetroleumOffice under The Polyform Noncommercial License: See https://polyformproject.org/licenses/noncommercial/1.0.0</dc:description>
</cp:coreProperties>
</file>

<file path=docProps/custom.xml><?xml version="1.0" encoding="utf-8"?>
<Properties xmlns:vt="http://schemas.openxmlformats.org/officeDocument/2006/docPropsVTypes" xmlns="http://schemas.openxmlformats.org/officeDocument/2006/custom-properties"/>
</file>