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<sst xmlns="http://schemas.openxmlformats.org/spreadsheetml/2006/main" count="27" uniqueCount="27">
  <si>
    <t>Id</t>
  </si>
  <si>
    <t>po.gl.valve.setting</t>
  </si>
  <si>
    <t>Name</t>
  </si>
  <si>
    <t>Gas Lift Valve Setting</t>
  </si>
  <si>
    <t>Description</t>
  </si>
  <si>
    <r>
      <rPr>
        <rFont val="Aptos Narrow"/>
        <sz val="11"/>
      </rPr>
      <t>Gas lift valve setting calculations. Determines dome pressure at depth, test rack opening pressure (Ptro), closing pressure, and valve spread for IPO (injection pressure operated) valves.</t>
    </r>
    <r>
      <rPr>
        <rFont val="Aptos Narrow"/>
        <sz val="11"/>
      </rPr>
      <t xml:space="preserve">_x000A_</t>
    </r>
    <r>
      <rPr>
        <rFont val="Aptos Narrow"/>
        <b/>
        <sz val="11"/>
      </rPr>
      <t>Parameters: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Pd_s</t>
    </r>
    <r>
      <rPr>
        <rFont val="Aptos Narrow"/>
        <sz val="11"/>
      </rPr>
      <t>: Dome pressure at surface (60°F) (psi)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Ts</t>
    </r>
    <r>
      <rPr>
        <rFont val="Aptos Narrow"/>
        <sz val="11"/>
      </rPr>
      <t>: Surface temperature (°F)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Td</t>
    </r>
    <r>
      <rPr>
        <rFont val="Aptos Narrow"/>
        <sz val="11"/>
      </rPr>
      <t>: Temperature at valve depth (°F)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R</t>
    </r>
    <r>
      <rPr>
        <rFont val="Aptos Narrow"/>
        <sz val="11"/>
      </rPr>
      <t>: Port to bellows area ratio (Ap/Ab)</t>
    </r>
  </si>
  <si>
    <t>Category</t>
  </si>
  <si>
    <t>Gas Lift</t>
  </si>
  <si>
    <t>Type</t>
  </si>
  <si>
    <t>worksheet</t>
  </si>
  <si>
    <t>Tags</t>
  </si>
  <si>
    <t>gas-lift, valve, test-rack, dome-pressure, artificial-lift</t>
  </si>
  <si>
    <t>Website</t>
  </si>
  <si>
    <t>petroleumoffice.com</t>
  </si>
  <si>
    <t>Academic Program</t>
  </si>
  <si>
    <t>petroleumoffice.com/academics</t>
  </si>
  <si>
    <t>Input Parameters</t>
  </si>
  <si>
    <t>Surface Dome Pressure</t>
  </si>
  <si>
    <t>psi</t>
  </si>
  <si>
    <t>Surface Temperature</t>
  </si>
  <si>
    <t>°F</t>
  </si>
  <si>
    <t>Depth Temperature</t>
  </si>
  <si>
    <t>Port/Bellows Ratio (R)</t>
  </si>
  <si>
    <t>Valve Mechanics</t>
  </si>
  <si>
    <t>Dome Pressure at Depth</t>
  </si>
  <si>
    <t>Test Rack Opening (Ptro)</t>
  </si>
  <si>
    <t>Closing Pressure (Pvc)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</si>
</sst>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gl.valve.setting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12"/>
  <sheetViews>
    <sheetView workbookViewId="0"/>
  </sheetViews>
  <sheetFormatPr defaultRowHeight="15"/>
  <sheetData>
    <row r="1">
      <c r="A1" s="0" t="s">
        <v>3</v>
      </c>
    </row>
    <row r="3">
      <c r="A3" s="0" t="s">
        <v>16</v>
      </c>
    </row>
    <row r="4">
      <c r="A4" s="0" t="s">
        <v>17</v>
      </c>
      <c r="B4" s="0">
        <v>800</v>
      </c>
      <c r="C4" s="0" t="s">
        <v>18</v>
      </c>
    </row>
    <row r="5">
      <c r="A5" s="0" t="s">
        <v>19</v>
      </c>
      <c r="B5" s="0">
        <v>60</v>
      </c>
      <c r="C5" s="0" t="s">
        <v>20</v>
      </c>
    </row>
    <row r="6">
      <c r="A6" s="0" t="s">
        <v>21</v>
      </c>
      <c r="B6" s="0">
        <v>180</v>
      </c>
      <c r="C6" s="0" t="s">
        <v>20</v>
      </c>
    </row>
    <row r="7">
      <c r="A7" s="0" t="s">
        <v>22</v>
      </c>
      <c r="B7" s="0">
        <v>0.1</v>
      </c>
    </row>
    <row r="9">
      <c r="A9" s="0" t="s">
        <v>23</v>
      </c>
    </row>
    <row r="10">
      <c r="A10" s="0" t="s">
        <v>24</v>
      </c>
      <c r="B10" s="0">
        <f>PO.GL.Valve.Pdome($B$4,$B$5,$B$6)</f>
        <v>1006.4</v>
      </c>
      <c r="C10" s="0" t="s">
        <v>18</v>
      </c>
    </row>
    <row r="11">
      <c r="A11" s="0" t="s">
        <v>25</v>
      </c>
      <c r="B11" s="0">
        <f>PO.GL.Valve.TRO($B$10,$B$6,$B$7)</f>
        <v>888.8888888888889</v>
      </c>
      <c r="C11" s="0" t="s">
        <v>18</v>
      </c>
    </row>
    <row r="12">
      <c r="A12" s="0" t="s">
        <v>26</v>
      </c>
      <c r="B12" s="0">
        <f>PO.GL.Valve.Pvc($B$10,$B$7)</f>
        <v>1118.2222222222222</v>
      </c>
      <c r="C12" s="0" t="s">
        <v>18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 Lift Valve Setting</dc:title>
  <dc:subject>Gas lift valve setting calculations. Determines dome pressure at depth, test rack opening pressure (Ptro), closing pressure, and valve spread for IPO (injection pressure operated) valves.</dc:subject>
  <cp:category>Gas Lift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