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<sst xmlns="http://schemas.openxmlformats.org/spreadsheetml/2006/main" count="33" uniqueCount="33">
  <si>
    <t>Id</t>
  </si>
  <si>
    <t>po.fpp.field.profile</t>
  </si>
  <si>
    <t>Name</t>
  </si>
  <si>
    <t>Field Production Profile</t>
  </si>
  <si>
    <t>Description</t>
  </si>
  <si>
    <r>
      <rPr>
        <rFont val="Aptos Narrow"/>
        <sz val="11"/>
      </rPr>
      <t>Field-level production forecasting using buildup-plateau-decline model. Models the complete production lifecycle: ramp-up to plateau, sustained plateau production, and Arps decline phase.</t>
    </r>
    <r>
      <rPr>
        <rFont val="Aptos Narrow"/>
        <sz val="11"/>
      </rPr>
      <t xml:space="preserve">_x000A_</t>
    </r>
    <r>
      <rPr>
        <rFont val="Aptos Narrow"/>
        <b/>
        <sz val="11"/>
      </rPr>
      <t>Parameters: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t_buildup</t>
    </r>
    <r>
      <rPr>
        <rFont val="Aptos Narrow"/>
        <sz val="11"/>
      </rPr>
      <t>: Time from first production to reach plateau rate (ramp-up period)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t_plateau</t>
    </r>
    <r>
      <rPr>
        <rFont val="Aptos Narrow"/>
        <sz val="11"/>
      </rPr>
      <t>: Duration of plateau period at constant rate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Q_plateau</t>
    </r>
    <r>
      <rPr>
        <rFont val="Aptos Narrow"/>
        <sz val="11"/>
      </rPr>
      <t>: Target plateau production rate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Di</t>
    </r>
    <r>
      <rPr>
        <rFont val="Aptos Narrow"/>
        <sz val="11"/>
      </rPr>
      <t>: Initial decline rate after plateau ends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b</t>
    </r>
    <r>
      <rPr>
        <rFont val="Aptos Narrow"/>
        <sz val="11"/>
      </rPr>
      <t>: Arps b-factor (0=exponential, 0.5=hyperbolic, 1=harmonic)</t>
    </r>
  </si>
  <si>
    <t>Category</t>
  </si>
  <si>
    <t>Type</t>
  </si>
  <si>
    <t>worksheet</t>
  </si>
  <si>
    <t>Tags</t>
  </si>
  <si>
    <t>field, buildup, plateau, decline, forecast, production</t>
  </si>
  <si>
    <t>Website</t>
  </si>
  <si>
    <t>petroleumoffice.com</t>
  </si>
  <si>
    <t>Academic Program</t>
  </si>
  <si>
    <t>petroleumoffice.com/academics</t>
  </si>
  <si>
    <t>Inputs</t>
  </si>
  <si>
    <t>Buildup Time (t_buildup)</t>
  </si>
  <si>
    <t>months</t>
  </si>
  <si>
    <t>Plateau Duration (t_plateau)</t>
  </si>
  <si>
    <t>Plateau Rate (Q_plateau)</t>
  </si>
  <si>
    <t>bbl/day</t>
  </si>
  <si>
    <t>Initial Decline (Di)</t>
  </si>
  <si>
    <t>1/month</t>
  </si>
  <si>
    <t>b-exponent</t>
  </si>
  <si>
    <t>(0=exp, 1=harmonic)</t>
  </si>
  <si>
    <t>Production Forecast</t>
  </si>
  <si>
    <t>t (months)</t>
  </si>
  <si>
    <t>q (bbl/day)</t>
  </si>
  <si>
    <t>Np (Mstb)</t>
  </si>
  <si>
    <t>Phase</t>
  </si>
  <si>
    <t>Buildup</t>
  </si>
  <si>
    <t>Plateau</t>
  </si>
  <si>
    <t>Decline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</si>
</sst>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fpp.field.profile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3</v>
      </c>
    </row>
    <row r="5">
      <c r="A5" s="1" t="s">
        <v>7</v>
      </c>
      <c r="B5" s="2" t="s">
        <v>8</v>
      </c>
    </row>
    <row r="6">
      <c r="A6" s="1" t="s">
        <v>9</v>
      </c>
      <c r="B6" s="2" t="s">
        <v>10</v>
      </c>
    </row>
    <row r="7">
      <c r="A7" s="1"/>
    </row>
    <row r="8">
      <c r="A8" s="1" t="s">
        <v>11</v>
      </c>
      <c r="B8" s="3" t="s">
        <v>12</v>
      </c>
    </row>
    <row r="9">
      <c r="A9" s="1" t="s">
        <v>13</v>
      </c>
      <c r="B9" s="3" t="s">
        <v>14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D21"/>
  <sheetViews>
    <sheetView workbookViewId="0"/>
  </sheetViews>
  <sheetFormatPr defaultRowHeight="15"/>
  <sheetData>
    <row r="1">
      <c r="A1" s="0" t="s">
        <v>3</v>
      </c>
    </row>
    <row r="3">
      <c r="A3" s="0" t="s">
        <v>15</v>
      </c>
    </row>
    <row r="4">
      <c r="A4" s="0" t="s">
        <v>16</v>
      </c>
      <c r="B4" s="0">
        <v>6</v>
      </c>
      <c r="C4" s="0" t="s">
        <v>17</v>
      </c>
    </row>
    <row r="5">
      <c r="A5" s="0" t="s">
        <v>18</v>
      </c>
      <c r="B5" s="0">
        <v>24</v>
      </c>
      <c r="C5" s="0" t="s">
        <v>17</v>
      </c>
    </row>
    <row r="6">
      <c r="A6" s="0" t="s">
        <v>19</v>
      </c>
      <c r="B6" s="0">
        <v>5000</v>
      </c>
      <c r="C6" s="0" t="s">
        <v>20</v>
      </c>
    </row>
    <row r="7">
      <c r="A7" s="0" t="s">
        <v>21</v>
      </c>
      <c r="B7" s="0">
        <v>0.03</v>
      </c>
      <c r="C7" s="0" t="s">
        <v>22</v>
      </c>
    </row>
    <row r="8">
      <c r="A8" s="0" t="s">
        <v>23</v>
      </c>
      <c r="B8" s="0">
        <v>0.5</v>
      </c>
      <c r="C8" s="0" t="s">
        <v>24</v>
      </c>
    </row>
    <row r="10">
      <c r="A10" s="0" t="s">
        <v>25</v>
      </c>
    </row>
    <row r="11">
      <c r="A11" s="0" t="s">
        <v>26</v>
      </c>
      <c r="B11" s="0" t="s">
        <v>27</v>
      </c>
      <c r="C11" s="0" t="s">
        <v>28</v>
      </c>
      <c r="D11" s="0" t="s">
        <v>29</v>
      </c>
    </row>
    <row r="12">
      <c r="A12" s="0">
        <v>0</v>
      </c>
      <c r="B12" s="0">
        <f>PO.FPP.Field.Rate($B$4,$B$5,$B$6,$B$7,$B$8,A12)</f>
        <v>0</v>
      </c>
      <c r="C12" s="0">
        <f>PO.FPP.Field.Prod($B$4,$B$5,$B$6,$B$7,$B$8,A12)/1000</f>
        <v>0</v>
      </c>
      <c r="D12" s="0" t="s">
        <v>30</v>
      </c>
    </row>
    <row r="13">
      <c r="A13" s="0">
        <v>3</v>
      </c>
      <c r="B13" s="0">
        <f>PO.FPP.Field.Rate($B$4,$B$5,$B$6,$B$7,$B$8,A13)</f>
        <v>2500</v>
      </c>
      <c r="C13" s="0">
        <f>PO.FPP.Field.Prod($B$4,$B$5,$B$6,$B$7,$B$8,A13)/1000</f>
        <v>3.75</v>
      </c>
      <c r="D13" s="0" t="s">
        <v>30</v>
      </c>
    </row>
    <row r="14">
      <c r="A14" s="0">
        <v>6</v>
      </c>
      <c r="B14" s="0">
        <f>PO.FPP.Field.Rate($B$4,$B$5,$B$6,$B$7,$B$8,A14)</f>
        <v>5000</v>
      </c>
      <c r="C14" s="0">
        <f>PO.FPP.Field.Prod($B$4,$B$5,$B$6,$B$7,$B$8,A14)/1000</f>
        <v>15</v>
      </c>
      <c r="D14" s="0" t="s">
        <v>31</v>
      </c>
    </row>
    <row r="15">
      <c r="A15" s="0">
        <v>12</v>
      </c>
      <c r="B15" s="0">
        <f>PO.FPP.Field.Rate($B$4,$B$5,$B$6,$B$7,$B$8,A15)</f>
        <v>5000</v>
      </c>
      <c r="C15" s="0">
        <f>PO.FPP.Field.Prod($B$4,$B$5,$B$6,$B$7,$B$8,A15)/1000</f>
        <v>45</v>
      </c>
      <c r="D15" s="0" t="s">
        <v>31</v>
      </c>
    </row>
    <row r="16">
      <c r="A16" s="0">
        <v>18</v>
      </c>
      <c r="B16" s="0">
        <f>PO.FPP.Field.Rate($B$4,$B$5,$B$6,$B$7,$B$8,A16)</f>
        <v>5000</v>
      </c>
      <c r="C16" s="0">
        <f>PO.FPP.Field.Prod($B$4,$B$5,$B$6,$B$7,$B$8,A16)/1000</f>
        <v>75</v>
      </c>
      <c r="D16" s="0" t="s">
        <v>31</v>
      </c>
    </row>
    <row r="17">
      <c r="A17" s="0">
        <v>24</v>
      </c>
      <c r="B17" s="0">
        <f>PO.FPP.Field.Rate($B$4,$B$5,$B$6,$B$7,$B$8,A17)</f>
        <v>5000</v>
      </c>
      <c r="C17" s="0">
        <f>PO.FPP.Field.Prod($B$4,$B$5,$B$6,$B$7,$B$8,A17)/1000</f>
        <v>105</v>
      </c>
      <c r="D17" s="0" t="s">
        <v>31</v>
      </c>
    </row>
    <row r="18">
      <c r="A18" s="0">
        <v>30</v>
      </c>
      <c r="B18" s="0">
        <f>PO.FPP.Field.Rate($B$4,$B$5,$B$6,$B$7,$B$8,A18)</f>
        <v>5000</v>
      </c>
      <c r="C18" s="0">
        <f>PO.FPP.Field.Prod($B$4,$B$5,$B$6,$B$7,$B$8,A18)/1000</f>
        <v>135</v>
      </c>
      <c r="D18" s="0" t="s">
        <v>31</v>
      </c>
    </row>
    <row r="19">
      <c r="A19" s="0">
        <v>36</v>
      </c>
      <c r="B19" s="0">
        <f>PO.FPP.Field.Rate($B$4,$B$5,$B$6,$B$7,$B$8,A19)</f>
        <v>4208.3999663327995</v>
      </c>
      <c r="C19" s="0">
        <f>PO.FPP.Field.Prod($B$4,$B$5,$B$6,$B$7,$B$8,A19)/1000</f>
        <v>162.52293577981652</v>
      </c>
      <c r="D19" s="0" t="s">
        <v>32</v>
      </c>
    </row>
    <row r="20">
      <c r="A20" s="0">
        <v>48</v>
      </c>
      <c r="B20" s="0">
        <f>PO.FPP.Field.Rate($B$4,$B$5,$B$6,$B$7,$B$8,A20)</f>
        <v>3100.0062000124</v>
      </c>
      <c r="C20" s="0">
        <f>PO.FPP.Field.Prod($B$4,$B$5,$B$6,$B$7,$B$8,A20)/1000</f>
        <v>205.8661417322835</v>
      </c>
      <c r="D20" s="0" t="s">
        <v>32</v>
      </c>
    </row>
    <row r="21">
      <c r="A21" s="0">
        <v>60</v>
      </c>
      <c r="B21" s="0">
        <f>PO.FPP.Field.Rate($B$4,$B$5,$B$6,$B$7,$B$8,A21)</f>
        <v>2378.1212841854936</v>
      </c>
      <c r="C21" s="0">
        <f>PO.FPP.Field.Prod($B$4,$B$5,$B$6,$B$7,$B$8,A21)/1000</f>
        <v>238.44827586206895</v>
      </c>
      <c r="D21" s="0" t="s">
        <v>32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Field Production Profile</dc:title>
  <dc:subject>Field-level production forecasting using buildup-plateau-decline model. Models the complete production lifecycle: ramp-up to plateau, sustained plateau production, and Arps decline phase.</dc:subject>
  <cp:category>Field Production Profile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