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<sst xmlns="http://schemas.openxmlformats.org/spreadsheetml/2006/main" count="37" uniqueCount="37">
  <si>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Id</t>
  </si>
  <si>
    <t>po.eos.bubble.dew.point</t>
  </si>
  <si>
    <t>Name</t>
  </si>
  <si>
    <t>Bubble &amp; Dew Point</t>
  </si>
  <si>
    <t>Description</t>
  </si>
  <si>
    <r>
      <rPr>
        <rFont val="Aptos Narrow"/>
        <sz val="11"/>
      </rPr>
      <t>Calculates bubble point and dew point (pressure and temperature) for a ternary hydrocarbon mixture using Peng-Robinson EoS.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Bubble point</t>
    </r>
    <r>
      <rPr>
        <rFont val="Aptos Narrow"/>
        <sz val="11"/>
      </rPr>
      <t>: first vapor bubble forms from liquid (V = 0)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Dew point</t>
    </r>
    <r>
      <rPr>
        <rFont val="Aptos Narrow"/>
        <sz val="11"/>
      </rPr>
      <t>: first liquid droplet forms from vapor (V = 1)</t>
    </r>
    <r>
      <rPr>
        <rFont val="Aptos Narrow"/>
        <sz val="11"/>
      </rPr>
      <t xml:space="preserve">_x000A_</t>
    </r>
    <r>
      <rPr>
        <rFont val="Aptos Narrow"/>
        <sz val="11"/>
      </rPr>
      <t xml:space="preserve">Uses the property-array workflow: build property table, then pass </t>
    </r>
    <r>
      <rPr>
        <rFont val="Aptos Narrow"/>
        <sz val="11"/>
      </rPr>
      <t>zi</t>
    </r>
    <r>
      <rPr>
        <rFont val="Aptos Narrow"/>
        <sz val="11"/>
      </rPr>
      <t xml:space="preserve"> and </t>
    </r>
    <r>
      <rPr>
        <rFont val="Aptos Narrow"/>
        <sz val="11"/>
      </rPr>
      <t>props</t>
    </r>
    <r>
      <rPr>
        <rFont val="Aptos Narrow"/>
        <sz val="11"/>
      </rPr>
      <t xml:space="preserve"> to saturation functions.</t>
    </r>
  </si>
  <si>
    <t>Category</t>
  </si>
  <si>
    <t>Equation of State</t>
  </si>
  <si>
    <t>Type</t>
  </si>
  <si>
    <t>worksheet</t>
  </si>
  <si>
    <t>Tags</t>
  </si>
  <si>
    <t>EoS, bubble-point, dew-point, saturation, phase-boundary</t>
  </si>
  <si>
    <t>Website</t>
  </si>
  <si>
    <t>petroleumoffice.com</t>
  </si>
  <si>
    <t>Academic Program</t>
  </si>
  <si>
    <t>petroleumoffice.com/academics</t>
  </si>
  <si>
    <t>Peng-Robinson EoS</t>
  </si>
  <si>
    <t>Property Table</t>
  </si>
  <si>
    <t>Component</t>
  </si>
  <si>
    <t>Tc (K)</t>
  </si>
  <si>
    <t>Pc (Pa)</t>
  </si>
  <si>
    <t>omega</t>
  </si>
  <si>
    <t>Mw (kg/mol)</t>
  </si>
  <si>
    <t>zi</t>
  </si>
  <si>
    <t>ethane</t>
  </si>
  <si>
    <t>propane</t>
  </si>
  <si>
    <t>n-pentane</t>
  </si>
  <si>
    <t>Bubble Point</t>
  </si>
  <si>
    <t>At T = 320 K</t>
  </si>
  <si>
    <t>Bubble P</t>
  </si>
  <si>
    <t>Pa</t>
  </si>
  <si>
    <t>At P = 1 MPa</t>
  </si>
  <si>
    <t>Bubble T</t>
  </si>
  <si>
    <t>K</t>
  </si>
  <si>
    <t>Dew Point</t>
  </si>
  <si>
    <t>Dew P</t>
  </si>
  <si>
    <t>Dew T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</si>
</sst>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bubble.dew.point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F22"/>
  <sheetViews>
    <sheetView workbookViewId="0"/>
  </sheetViews>
  <sheetFormatPr defaultRowHeight="15"/>
  <sheetData>
    <row r="1">
      <c r="A1" s="0" t="s">
        <v>3</v>
      </c>
    </row>
    <row r="2">
      <c r="A2" s="0" t="s">
        <v>16</v>
      </c>
    </row>
    <row r="4">
      <c r="A4" s="0" t="s">
        <v>17</v>
      </c>
    </row>
    <row r="5">
      <c r="A5" s="0" t="s">
        <v>18</v>
      </c>
      <c r="B5" s="0" t="s">
        <v>19</v>
      </c>
      <c r="C5" s="0" t="s">
        <v>20</v>
      </c>
      <c r="D5" s="0" t="s">
        <v>21</v>
      </c>
      <c r="E5" s="0" t="s">
        <v>22</v>
      </c>
      <c r="F5" s="0" t="s">
        <v>23</v>
      </c>
    </row>
    <row r="6">
      <c r="A6" s="0" t="s">
        <v>24</v>
      </c>
      <c r="B6" s="0" cm="1">
        <f ref="B6:E6" t="array">PO.EoS.Component.Props("ethane")</f>
        <v>305.32</v>
      </c>
      <c r="C6" s="0">
        <v>4872000</v>
      </c>
      <c r="D6" s="0">
        <v>0.099</v>
      </c>
      <c r="E6" s="0">
        <v>0.03007</v>
      </c>
      <c r="F6" s="0">
        <v>0.3</v>
      </c>
    </row>
    <row r="7">
      <c r="A7" s="0" t="s">
        <v>25</v>
      </c>
      <c r="B7" s="0" cm="1">
        <f ref="B7:E7" t="array">PO.EoS.Component.Props("propane")</f>
        <v>369.83</v>
      </c>
      <c r="C7" s="0">
        <v>4248000</v>
      </c>
      <c r="D7" s="0">
        <v>0.152</v>
      </c>
      <c r="E7" s="0">
        <v>0.0441</v>
      </c>
      <c r="F7" s="0">
        <v>0.4</v>
      </c>
    </row>
    <row r="8">
      <c r="A8" s="0" t="s">
        <v>26</v>
      </c>
      <c r="B8" s="0" cm="1">
        <f ref="B8:E8" t="array">PO.EoS.Component.Props("n-pentane")</f>
        <v>469.7</v>
      </c>
      <c r="C8" s="0">
        <v>3370000</v>
      </c>
      <c r="D8" s="0">
        <v>0.252</v>
      </c>
      <c r="E8" s="0">
        <v>0.07215</v>
      </c>
      <c r="F8" s="0">
        <v>0.3</v>
      </c>
    </row>
    <row r="10">
      <c r="A10" s="0" t="s">
        <v>27</v>
      </c>
    </row>
    <row r="11">
      <c r="A11" s="0" t="s">
        <v>28</v>
      </c>
    </row>
    <row r="12">
      <c r="A12" s="0" t="s">
        <v>29</v>
      </c>
      <c r="B12" s="0">
        <f>PO.EoS.Pb.PR(320,F6:F8,B6:E8)</f>
        <v>2095857.1918541894</v>
      </c>
      <c r="C12" s="0" t="s">
        <v>30</v>
      </c>
    </row>
    <row r="14">
      <c r="A14" s="0" t="s">
        <v>31</v>
      </c>
    </row>
    <row r="15">
      <c r="A15" s="0" t="s">
        <v>32</v>
      </c>
      <c r="B15" s="0">
        <f>PO.EoS.Tb.PR(1000000,F6:F8,B6:E8)</f>
        <v>282.0079421935838</v>
      </c>
      <c r="C15" s="0" t="s">
        <v>33</v>
      </c>
    </row>
    <row r="17">
      <c r="A17" s="0" t="s">
        <v>34</v>
      </c>
    </row>
    <row r="18">
      <c r="A18" s="0" t="s">
        <v>28</v>
      </c>
    </row>
    <row r="19">
      <c r="A19" s="0" t="s">
        <v>35</v>
      </c>
      <c r="B19" s="0">
        <f>PO.EoS.Pdew.PR(320,F6:F8,B6:E8)</f>
        <v>444612.5296467985</v>
      </c>
      <c r="C19" s="0" t="s">
        <v>30</v>
      </c>
    </row>
    <row r="21">
      <c r="A21" s="0" t="s">
        <v>31</v>
      </c>
    </row>
    <row r="22">
      <c r="A22" s="0" t="s">
        <v>36</v>
      </c>
      <c r="B22" s="0">
        <f>PO.EoS.Tdew.PR(1000000,F6:F8,B6:E8)</f>
        <v>347.73365890687745</v>
      </c>
      <c r="C22" s="0" t="s">
        <v>33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Bubble &amp; Dew Point</dc:title>
  <dc:subject>Calculates bubble point and dew point (pressure and temperature) for a ternary hydrocarbon mixture using Peng-Robinson EoS.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