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_a">Blueprint!$B$3</definedName>
    <definedName name="_m">Blueprint!$B$4</definedName>
    <definedName name="_q1">Blueprint!$B$5</definedName>
    <definedName name="_qEcon">Blueprint!$B$7</definedName>
    <definedName name="_qInf">Blueprint!$B$6</definedName>
  </definedNames>
  <calcPr fullCalcOnLoad="1" fullPrecision="1"/>
</workbook>
</file>

<file path=xl/sharedStrings.xml><?xml version="1.0" encoding="utf-8"?>
<sst xmlns="http://schemas.openxmlformats.org/spreadsheetml/2006/main" count="36" uniqueCount="36">
  <si>
    <t>Id</t>
  </si>
  <si>
    <t>po.dca.duong.forecast</t>
  </si>
  <si>
    <t>Name</t>
  </si>
  <si>
    <t>Duong Decline Forecast</t>
  </si>
  <si>
    <t>Description</t>
  </si>
  <si>
    <r>
      <rPr>
        <rFont val="Aptos Narrow"/>
        <sz val="11"/>
      </rPr>
      <t>Decline curve forecast using the Duong model, specifically designed for unconventional reservoirs exhibiting transient linear flow. The Duong model captures the power-law behavior common in tight oil and shale gas wells.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qi</t>
    </r>
    <r>
      <rPr>
        <rFont val="Aptos Narrow"/>
        <sz val="11"/>
      </rPr>
      <t>: Initial production rate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a</t>
    </r>
    <r>
      <rPr>
        <rFont val="Aptos Narrow"/>
        <sz val="11"/>
      </rPr>
      <t>: Decline constant (typically 1.0-2.0)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m</t>
    </r>
    <r>
      <rPr>
        <rFont val="Aptos Narrow"/>
        <sz val="11"/>
      </rPr>
      <t>: Decline exponent (typically 1.0-1.5)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q_inf</t>
    </r>
    <r>
      <rPr>
        <rFont val="Aptos Narrow"/>
        <sz val="11"/>
      </rPr>
      <t>: Infinite time rate (often set to 0)</t>
    </r>
  </si>
  <si>
    <t>Category</t>
  </si>
  <si>
    <t>Decline Curve Analysis</t>
  </si>
  <si>
    <t>Type</t>
  </si>
  <si>
    <t>worksheet</t>
  </si>
  <si>
    <t>Tags</t>
  </si>
  <si>
    <t>decline, Duong, unconventional, shale, tight, forecast</t>
  </si>
  <si>
    <t>Website</t>
  </si>
  <si>
    <t>petroleumoffice.com</t>
  </si>
  <si>
    <t>Academic Program</t>
  </si>
  <si>
    <t>petroleumoffice.com/academics</t>
  </si>
  <si>
    <t>Duong Decline Forecast - Unconventional Well</t>
  </si>
  <si>
    <t>Inputs</t>
  </si>
  <si>
    <t>Decline Constant (a)</t>
  </si>
  <si>
    <t>-</t>
  </si>
  <si>
    <t>Decline Exponent (m)</t>
  </si>
  <si>
    <t>Initial Rate (q1)</t>
  </si>
  <si>
    <t>bbl/day</t>
  </si>
  <si>
    <t>Infinite Rate (q_inf)</t>
  </si>
  <si>
    <t>Economic Rate (q_econ)</t>
  </si>
  <si>
    <t>Production Forecast</t>
  </si>
  <si>
    <t>t (months)</t>
  </si>
  <si>
    <t>q (bbl/day)</t>
  </si>
  <si>
    <t>Np (Mstb)</t>
  </si>
  <si>
    <t>Monthly Vol (bbl)</t>
  </si>
  <si>
    <t>EUR Summary</t>
  </si>
  <si>
    <t>EUR (to q_econ)</t>
  </si>
  <si>
    <t>Mstb</t>
  </si>
  <si>
    <t>30-Year Cum</t>
  </si>
  <si>
    <t>5-Year Cum</t>
  </si>
  <si>
    <t>10-Year Cum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</si>
</sst>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dca.duong.forecast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7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2</v>
      </c>
      <c r="C3" s="0" t="s">
        <v>19</v>
      </c>
    </row>
    <row r="4">
      <c r="A4" s="0" t="s">
        <v>20</v>
      </c>
      <c r="B4" s="0">
        <v>1.2</v>
      </c>
      <c r="C4" s="0" t="s">
        <v>19</v>
      </c>
    </row>
    <row r="5">
      <c r="A5" s="0" t="s">
        <v>21</v>
      </c>
      <c r="B5" s="0">
        <v>500</v>
      </c>
      <c r="C5" s="0" t="s">
        <v>22</v>
      </c>
    </row>
    <row r="6">
      <c r="A6" s="0" t="s">
        <v>23</v>
      </c>
      <c r="B6" s="0">
        <v>0</v>
      </c>
      <c r="C6" s="0" t="s">
        <v>22</v>
      </c>
    </row>
    <row r="7">
      <c r="A7" s="0" t="s">
        <v>24</v>
      </c>
      <c r="B7" s="0">
        <v>5</v>
      </c>
      <c r="C7" s="0" t="s">
        <v>22</v>
      </c>
    </row>
    <row r="8">
      <c r="A8" s="0" t="s">
        <v>25</v>
      </c>
    </row>
    <row r="9">
      <c r="A9" s="0" t="s">
        <v>26</v>
      </c>
      <c r="B9" s="0" t="s">
        <v>27</v>
      </c>
      <c r="C9" s="0" t="s">
        <v>28</v>
      </c>
      <c r="D9" s="0" t="s">
        <v>29</v>
      </c>
    </row>
    <row r="10">
      <c r="A10" s="0">
        <v>1</v>
      </c>
      <c r="B10" s="0">
        <f>PO.DCA.Duong.Rate(_q1,_qInf,_a,_m,A10)</f>
        <v>500</v>
      </c>
      <c r="C10" s="0">
        <f>PO.DCA.Duong.Prod(_q1,_qInf,_a,_m,A10)/1000</f>
        <v>0.25</v>
      </c>
      <c r="D10" s="0">
        <f>B10*30.4</f>
        <v>15200</v>
      </c>
    </row>
    <row r="11">
      <c r="A11" s="0">
        <v>3</v>
      </c>
      <c r="B11" s="0">
        <f>PO.DCA.Duong.Rate(_q1,_qInf,_a,_m,A11)</f>
        <v>961.8492507825886</v>
      </c>
      <c r="C11" s="0">
        <f>PO.DCA.Duong.Prod(_q1,_qInf,_a,_m,A11)/1000</f>
        <v>1.7973080564188129</v>
      </c>
      <c r="D11" s="0">
        <f>B11*30.4</f>
        <v>29240.217223790693</v>
      </c>
    </row>
    <row r="12">
      <c r="A12" s="0">
        <v>6</v>
      </c>
      <c r="B12" s="0">
        <f>PO.DCA.Duong.Rate(_q1,_qInf,_a,_m,A12)</f>
        <v>1183.4930394767034</v>
      </c>
      <c r="C12" s="0">
        <f>PO.DCA.Duong.Prod(_q1,_qInf,_a,_m,A12)/1000</f>
        <v>5.080625841583331</v>
      </c>
      <c r="D12" s="0">
        <f>B12*30.4</f>
        <v>35978.188400091785</v>
      </c>
    </row>
    <row r="13">
      <c r="A13" s="0">
        <v>12</v>
      </c>
      <c r="B13" s="0">
        <f>PO.DCA.Duong.Rate(_q1,_qInf,_a,_m,A13)</f>
        <v>1272.930115729512</v>
      </c>
      <c r="C13" s="0">
        <f>PO.DCA.Duong.Prod(_q1,_qInf,_a,_m,A13)/1000</f>
        <v>12.554287239467754</v>
      </c>
      <c r="D13" s="0">
        <f>B13*30.4</f>
        <v>38697.07551817716</v>
      </c>
    </row>
    <row r="14">
      <c r="A14" s="0">
        <v>24</v>
      </c>
      <c r="B14" s="0">
        <f>PO.DCA.Duong.Rate(_q1,_qInf,_a,_m,A14)</f>
        <v>1217.8280895947303</v>
      </c>
      <c r="C14" s="0">
        <f>PO.DCA.Duong.Prod(_q1,_qInf,_a,_m,A14)/1000</f>
        <v>27.59367096697233</v>
      </c>
      <c r="D14" s="0">
        <f>B14*30.4</f>
        <v>37021.9739236798</v>
      </c>
    </row>
    <row r="15">
      <c r="A15" s="0">
        <v>36</v>
      </c>
      <c r="B15" s="0">
        <f>PO.DCA.Duong.Rate(_q1,_qInf,_a,_m,A15)</f>
        <v>1130.9258957483955</v>
      </c>
      <c r="C15" s="0">
        <f>PO.DCA.Duong.Prod(_q1,_qInf,_a,_m,A15)/1000</f>
        <v>41.683785638249375</v>
      </c>
      <c r="D15" s="0">
        <f>B15*30.4</f>
        <v>34380.14723075122</v>
      </c>
    </row>
    <row r="16">
      <c r="A16" s="0">
        <v>48</v>
      </c>
      <c r="B16" s="0">
        <f>PO.DCA.Duong.Rate(_q1,_qInf,_a,_m,A16)</f>
        <v>1052.188256069266</v>
      </c>
      <c r="C16" s="0">
        <f>PO.DCA.Duong.Prod(_q1,_qInf,_a,_m,A16)/1000</f>
        <v>54.771286161257</v>
      </c>
      <c r="D16" s="0">
        <f>B16*30.4</f>
        <v>31986.522984505682</v>
      </c>
    </row>
    <row r="17">
      <c r="A17" s="0">
        <v>60</v>
      </c>
      <c r="B17" s="0">
        <f>PO.DCA.Duong.Rate(_q1,_qInf,_a,_m,A17)</f>
        <v>984.4603201017496</v>
      </c>
      <c r="C17" s="0">
        <f>PO.DCA.Duong.Prod(_q1,_qInf,_a,_m,A17)/1000</f>
        <v>66.98070600007772</v>
      </c>
      <c r="D17" s="0">
        <f>B17*30.4</f>
        <v>29927.593731093188</v>
      </c>
    </row>
    <row r="18">
      <c r="A18" s="0">
        <v>120</v>
      </c>
      <c r="B18" s="0">
        <f>PO.DCA.Duong.Rate(_q1,_qInf,_a,_m,A18)</f>
        <v>758.3147301228955</v>
      </c>
      <c r="C18" s="0">
        <f>PO.DCA.Duong.Prod(_q1,_qInf,_a,_m,A18)/1000</f>
        <v>118.53237648097458</v>
      </c>
      <c r="D18" s="0">
        <f>B18*30.4</f>
        <v>23052.767795736025</v>
      </c>
    </row>
    <row r="19">
      <c r="A19" s="0">
        <v>180</v>
      </c>
      <c r="B19" s="0">
        <f>PO.DCA.Duong.Rate(_q1,_qInf,_a,_m,A19)</f>
        <v>628.6223515321997</v>
      </c>
      <c r="C19" s="0">
        <f>PO.DCA.Duong.Prod(_q1,_qInf,_a,_m,A19)/1000</f>
        <v>159.8404999797828</v>
      </c>
      <c r="D19" s="0">
        <f>B19*30.4</f>
        <v>19110.119486578868</v>
      </c>
    </row>
    <row r="20">
      <c r="A20" s="0">
        <v>240</v>
      </c>
      <c r="B20" s="0">
        <f>PO.DCA.Duong.Rate(_q1,_qInf,_a,_m,A20)</f>
        <v>542.5151876117594</v>
      </c>
      <c r="C20" s="0">
        <f>PO.DCA.Duong.Prod(_q1,_qInf,_a,_m,A20)/1000</f>
        <v>194.82083261296626</v>
      </c>
      <c r="D20" s="0">
        <f>B20*30.4</f>
        <v>16492.461703397486</v>
      </c>
    </row>
    <row r="21">
      <c r="A21" s="0">
        <v>360</v>
      </c>
      <c r="B21" s="0">
        <f>PO.DCA.Duong.Rate(_q1,_qInf,_a,_m,A21)</f>
        <v>432.6565063534435</v>
      </c>
      <c r="C21" s="0">
        <f>PO.DCA.Duong.Prod(_q1,_qInf,_a,_m,A21)/1000</f>
        <v>252.74131707792353</v>
      </c>
      <c r="D21" s="0">
        <f>B21*30.4</f>
        <v>13152.757793144681</v>
      </c>
    </row>
    <row r="23">
      <c r="A23" s="0" t="s">
        <v>30</v>
      </c>
    </row>
    <row r="24">
      <c r="A24" s="0" t="s">
        <v>31</v>
      </c>
      <c r="B24" s="0">
        <f>PO.DCA.Duong.EUR(_q1,_qInf,_a,_m,_qEcon)/1000</f>
        <v>1940.209679457374</v>
      </c>
      <c r="C24" s="0" t="s">
        <v>32</v>
      </c>
    </row>
    <row r="25">
      <c r="A25" s="0" t="s">
        <v>33</v>
      </c>
      <c r="B25" s="0">
        <f>C21</f>
        <v>252.74131707792353</v>
      </c>
      <c r="C25" s="0" t="s">
        <v>32</v>
      </c>
    </row>
    <row r="26">
      <c r="A26" s="0" t="s">
        <v>34</v>
      </c>
      <c r="B26" s="0">
        <f>C17</f>
        <v>66.98070600007772</v>
      </c>
      <c r="C26" s="0" t="s">
        <v>32</v>
      </c>
    </row>
    <row r="27">
      <c r="A27" s="0" t="s">
        <v>35</v>
      </c>
      <c r="B27" s="0">
        <f>C18</f>
        <v>118.53237648097458</v>
      </c>
      <c r="C27" s="0" t="s">
        <v>32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Duong Decline Forecast</dc:title>
  <dc:subject>Decline curve forecast using the Duong model, specifically designed for unconventional reservoirs exhibiting transient linear flow. The Duong model captures the power-law behavior common in tight oil and shale gas wells.</dc:subject>
  <cp:category>Decline Curve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